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40" windowHeight="10500" firstSheet="5" activeTab="10"/>
  </bookViews>
  <sheets>
    <sheet name="部门收支总体情况表1" sheetId="1" r:id="rId1"/>
    <sheet name="部门收入总体情况表2" sheetId="2" r:id="rId2"/>
    <sheet name="部门支出总体情况表3" sheetId="3" r:id="rId3"/>
    <sheet name="财政拨款收支总体情况表4" sheetId="4" r:id="rId4"/>
    <sheet name="一般公共预算支出情况表5" sheetId="5" r:id="rId5"/>
    <sheet name="一般公共预算基本支出情况" sheetId="6" r:id="rId6"/>
    <sheet name="一般公共预算“三公”" sheetId="7" r:id="rId7"/>
    <sheet name="政府性基金预算支出情况表" sheetId="8" r:id="rId8"/>
    <sheet name="人员表9" sheetId="9" r:id="rId9"/>
    <sheet name="运转表10" sheetId="10" r:id="rId10"/>
    <sheet name="专项表11" sheetId="11" r:id="rId11"/>
    <sheet name="Sheet12" sheetId="12" r:id="rId12"/>
  </sheets>
  <definedNames>
    <definedName name="_xlnm.Print_Area" localSheetId="0">'部门收支总体情况表1'!$A$1:$D$22</definedName>
    <definedName name="_xlnm.Print_Area" localSheetId="1">'部门收入总体情况表2'!$A$1:$D$22</definedName>
    <definedName name="_xlnm.Print_Area" localSheetId="2">'部门支出总体情况表3'!$A$1:$D$22</definedName>
    <definedName name="_xlnm.Print_Area" localSheetId="3">'财政拨款收支总体情况表4'!$A$1:$D$20</definedName>
    <definedName name="_xlnm.Print_Area" localSheetId="4">'一般公共预算支出情况表5'!$A$1:$I$8</definedName>
    <definedName name="_xlnm.Print_Area" localSheetId="5">'一般公共预算基本支出情况'!$A$1:$I$7</definedName>
    <definedName name="_xlnm.Print_Area" localSheetId="7">'政府性基金预算支出情况表'!$A$1:$I$8</definedName>
    <definedName name="_xlnm.Print_Area" localSheetId="8">'人员表9'!$A$1:$P$7</definedName>
    <definedName name="_xlnm.Print_Area" localSheetId="9">'运转表10'!$A$1:$R$7</definedName>
    <definedName name="_xlnm.Print_Area" localSheetId="10">'专项表11'!$A$1:$G$7</definedName>
    <definedName name="_xlnm.Print_Area" hidden="1">#N/A</definedName>
    <definedName name="_xlnm.Print_Titles" hidden="1">#N/A</definedName>
    <definedName name="_xlnm.Print_Titles" localSheetId="0">'部门收支总体情况表1'!$1:$5</definedName>
    <definedName name="_xlnm.Print_Titles" localSheetId="1">'部门收入总体情况表2'!$1:$5</definedName>
    <definedName name="_xlnm.Print_Titles" localSheetId="2">'部门支出总体情况表3'!$1:$5</definedName>
    <definedName name="_xlnm.Print_Titles" localSheetId="3">'财政拨款收支总体情况表4'!$1:$5</definedName>
    <definedName name="_xlnm.Print_Titles" localSheetId="4">'一般公共预算支出情况表5'!$1:$7</definedName>
    <definedName name="_xlnm.Print_Titles" localSheetId="5">'一般公共预算基本支出情况'!$1:$7</definedName>
    <definedName name="_xlnm.Print_Titles" localSheetId="7">'政府性基金预算支出情况表'!$1:$7</definedName>
    <definedName name="_xlnm.Print_Titles" localSheetId="8">'人员表9'!$1:$6</definedName>
    <definedName name="_xlnm.Print_Titles" localSheetId="9">'运转表10'!$1:$6</definedName>
    <definedName name="_xlnm.Print_Titles" localSheetId="10">'专项表11'!$1:$6</definedName>
  </definedNames>
  <calcPr calcId="144525"/>
</workbook>
</file>

<file path=xl/sharedStrings.xml><?xml version="1.0" encoding="utf-8"?>
<sst xmlns="http://schemas.openxmlformats.org/spreadsheetml/2006/main" count="322" uniqueCount="119">
  <si>
    <t>2016年部门收支总体情况表</t>
  </si>
  <si>
    <t>单位：中国民主建国会郑州市委员会</t>
  </si>
  <si>
    <t>单位：元</t>
  </si>
  <si>
    <t>收入</t>
  </si>
  <si>
    <t>支出</t>
  </si>
  <si>
    <t>项目</t>
  </si>
  <si>
    <t>金额</t>
  </si>
  <si>
    <t>项目类别</t>
  </si>
  <si>
    <t>一、财政拨款</t>
  </si>
  <si>
    <t>一、基本支出</t>
  </si>
  <si>
    <t>二、国库管理的非税收入</t>
  </si>
  <si>
    <t xml:space="preserve">    1、工资福利支出</t>
  </si>
  <si>
    <t xml:space="preserve">      专项收入</t>
  </si>
  <si>
    <t xml:space="preserve">    2、对个人和家庭的补助支出</t>
  </si>
  <si>
    <t xml:space="preserve">      行政事业性收费收入</t>
  </si>
  <si>
    <t xml:space="preserve">    3、公用及运转支出</t>
  </si>
  <si>
    <t xml:space="preserve">      国有资本经营收入</t>
  </si>
  <si>
    <t>二、项目支出</t>
  </si>
  <si>
    <t xml:space="preserve">      国有资源资产有偿使用收入</t>
  </si>
  <si>
    <t xml:space="preserve">    1、社会事业和经济发展项目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</si>
  <si>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    政府住房基金收入</t>
    </r>
  </si>
  <si>
    <t xml:space="preserve">    2、债务项目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</si>
  <si>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    捐赠收入</t>
    </r>
  </si>
  <si>
    <t xml:space="preserve">    3、基本建设项目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</si>
  <si>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    其他收入</t>
    </r>
  </si>
  <si>
    <t xml:space="preserve">    4、其他项目</t>
  </si>
  <si>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    政府性基金收入</t>
    </r>
  </si>
  <si>
    <t>三、财政专户管理的非税收入</t>
  </si>
  <si>
    <t>四、其他各项收入</t>
  </si>
  <si>
    <t>五、上级转移支付</t>
  </si>
  <si>
    <t>本年收入合计</t>
  </si>
  <si>
    <t>本年支出合计</t>
  </si>
  <si>
    <t>2016年部门收入总体情况表</t>
  </si>
  <si>
    <t>2016年部门支出总体情况表</t>
  </si>
  <si>
    <t>2016年财政拨款收支总体情况表</t>
  </si>
  <si>
    <t>2016年一般公共预算支出情况表</t>
  </si>
  <si>
    <t>项        目</t>
  </si>
  <si>
    <t>支        出</t>
  </si>
  <si>
    <t>科目代码</t>
  </si>
  <si>
    <t>功能科目（单位）</t>
  </si>
  <si>
    <t>支出合计</t>
  </si>
  <si>
    <t>人员支出</t>
  </si>
  <si>
    <t>商品和服务支出</t>
  </si>
  <si>
    <t>项目支出</t>
  </si>
  <si>
    <t>类</t>
  </si>
  <si>
    <t>款</t>
  </si>
  <si>
    <t>项</t>
  </si>
  <si>
    <t>工资福利支出</t>
  </si>
  <si>
    <t>对个人和家庭的补助支出</t>
  </si>
  <si>
    <t>**</t>
  </si>
  <si>
    <t>中国民主建国会郑州市委员会</t>
  </si>
  <si>
    <t>28</t>
  </si>
  <si>
    <t>01</t>
  </si>
  <si>
    <t>行政运行（民主党派及工商联事务）</t>
  </si>
  <si>
    <t>05</t>
  </si>
  <si>
    <t>归口管理的行政单位离退休</t>
  </si>
  <si>
    <t xml:space="preserve">  行政单位医疗</t>
  </si>
  <si>
    <t>02</t>
  </si>
  <si>
    <t xml:space="preserve">  住房公积金</t>
  </si>
  <si>
    <t>04</t>
  </si>
  <si>
    <t>党派工作经费</t>
  </si>
  <si>
    <t>2016年一般公共预算基本支出情况表</t>
  </si>
  <si>
    <t>2016年一般公共预算“三公”经费支出情况表</t>
  </si>
  <si>
    <t>项     目</t>
  </si>
  <si>
    <t>“三公”经费预算数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</si>
  <si>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</si>
  <si>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</si>
  <si>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</si>
  <si>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</si>
  <si>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</si>
  <si>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</si>
  <si>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政府性基金预算支出情况表</t>
  </si>
  <si>
    <t>功能科目类</t>
  </si>
  <si>
    <t>功能科目款2位编码</t>
  </si>
  <si>
    <t>功能科目项</t>
  </si>
  <si>
    <t>无</t>
  </si>
  <si>
    <t>合计1</t>
  </si>
  <si>
    <t>工资福利支出1</t>
  </si>
  <si>
    <t>对个人和家庭的补助支出1</t>
  </si>
  <si>
    <t>政府性基金收入(合计_单位运转支出)</t>
  </si>
  <si>
    <t>政府性基金收入(合计_项目支出)</t>
  </si>
  <si>
    <t>2016年财政预算人员支出表</t>
  </si>
  <si>
    <t>对个人和家庭的补助</t>
  </si>
  <si>
    <t>小计</t>
  </si>
  <si>
    <t>基本工资</t>
  </si>
  <si>
    <t>社会保障缴费</t>
  </si>
  <si>
    <t>其他工资福利支出</t>
  </si>
  <si>
    <t>离退休费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</si>
  <si>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</si>
  <si>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</si>
  <si>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</si>
  <si>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</si>
  <si>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</si>
  <si>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</si>
  <si>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</si>
  <si>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</si>
  <si>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2016年财政预算公用及运转支出表</t>
  </si>
  <si>
    <t>公用及运转支出</t>
  </si>
  <si>
    <t xml:space="preserve"> 办公费</t>
  </si>
  <si>
    <t xml:space="preserve"> 印刷费</t>
  </si>
  <si>
    <t xml:space="preserve"> 邮电费</t>
  </si>
  <si>
    <t xml:space="preserve"> 劳务费</t>
  </si>
  <si>
    <t xml:space="preserve"> 工会经费</t>
  </si>
  <si>
    <t xml:space="preserve"> 福利费</t>
  </si>
  <si>
    <t xml:space="preserve"> 会议费</t>
  </si>
  <si>
    <t xml:space="preserve"> 培训费</t>
  </si>
  <si>
    <t>公务用车运行维护费</t>
  </si>
  <si>
    <t xml:space="preserve"> 差旅费</t>
  </si>
  <si>
    <t xml:space="preserve"> 其他交通费用</t>
  </si>
  <si>
    <t xml:space="preserve"> 维修(护)费</t>
  </si>
  <si>
    <t xml:space="preserve"> 小型购置费</t>
  </si>
  <si>
    <t xml:space="preserve"> 委托业务费</t>
  </si>
  <si>
    <t>2016年财政预算项目支出表</t>
  </si>
  <si>
    <t>项目名称</t>
  </si>
  <si>
    <t>经济科目名称</t>
  </si>
  <si>
    <t>参政议政</t>
  </si>
  <si>
    <t>培训费</t>
  </si>
  <si>
    <t>劳务费</t>
  </si>
  <si>
    <t>委托业务费</t>
  </si>
</sst>
</file>

<file path=xl/styles.xml><?xml version="1.0" encoding="utf-8"?>
<styleSheet xmlns="http://schemas.openxmlformats.org/spreadsheetml/2006/main">
  <numFmts count="9">
    <numFmt numFmtId="176" formatCode="#,##0_ ;[Red]\-#,##0\ "/>
    <numFmt numFmtId="177" formatCode="#,##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#,##0_);[Red]\(#,##0\)"/>
    <numFmt numFmtId="179" formatCode="#,##0.0000"/>
    <numFmt numFmtId="180" formatCode="#,##0;[Red]#,##0"/>
  </numFmts>
  <fonts count="29">
    <font>
      <sz val="12"/>
      <name val="宋体"/>
      <family val="2"/>
    </font>
    <font>
      <sz val="10"/>
      <name val="Arial"/>
      <family val="2"/>
    </font>
    <font>
      <sz val="11"/>
      <color indexed="8"/>
      <name val="宋体"/>
      <family val="2"/>
    </font>
    <font>
      <sz val="9"/>
      <name val="宋体"/>
      <family val="2"/>
    </font>
    <font>
      <sz val="11"/>
      <color indexed="52"/>
      <name val="宋体"/>
      <family val="2"/>
    </font>
    <font>
      <sz val="11"/>
      <color indexed="9"/>
      <name val="宋体"/>
      <family val="2"/>
    </font>
    <font>
      <sz val="11"/>
      <color indexed="60"/>
      <name val="宋体"/>
      <family val="2"/>
    </font>
    <font>
      <i/>
      <sz val="11"/>
      <color indexed="23"/>
      <name val="宋体"/>
      <family val="2"/>
    </font>
    <font>
      <b/>
      <sz val="11"/>
      <color indexed="9"/>
      <name val="宋体"/>
      <family val="2"/>
    </font>
    <font>
      <b/>
      <sz val="11"/>
      <color indexed="52"/>
      <name val="宋体"/>
      <family val="2"/>
    </font>
    <font>
      <b/>
      <sz val="11"/>
      <color indexed="8"/>
      <name val="宋体"/>
      <family val="2"/>
    </font>
    <font>
      <b/>
      <sz val="15"/>
      <color indexed="54"/>
      <name val="宋体"/>
      <family val="2"/>
    </font>
    <font>
      <sz val="11"/>
      <color indexed="17"/>
      <name val="宋体"/>
      <family val="2"/>
    </font>
    <font>
      <b/>
      <sz val="11"/>
      <color indexed="63"/>
      <name val="宋体"/>
      <family val="2"/>
    </font>
    <font>
      <sz val="18"/>
      <color indexed="54"/>
      <name val="宋体"/>
      <family val="2"/>
    </font>
    <font>
      <sz val="11"/>
      <color indexed="62"/>
      <name val="宋体"/>
      <family val="2"/>
    </font>
    <font>
      <sz val="11"/>
      <color indexed="20"/>
      <name val="宋体"/>
      <family val="2"/>
    </font>
    <font>
      <b/>
      <sz val="11"/>
      <color indexed="54"/>
      <name val="宋体"/>
      <family val="2"/>
    </font>
    <font>
      <sz val="11"/>
      <color indexed="10"/>
      <name val="宋体"/>
      <family val="2"/>
    </font>
    <font>
      <b/>
      <sz val="13"/>
      <color indexed="54"/>
      <name val="宋体"/>
      <family val="2"/>
    </font>
    <font>
      <b/>
      <sz val="18"/>
      <name val="宋体"/>
      <family val="2"/>
    </font>
    <font>
      <sz val="10"/>
      <name val="宋体"/>
      <family val="2"/>
    </font>
    <font>
      <sz val="8"/>
      <name val="宋体"/>
      <family val="2"/>
    </font>
    <font>
      <sz val="12"/>
      <color indexed="63"/>
      <name val="宋体"/>
      <family val="2"/>
    </font>
    <font>
      <b/>
      <sz val="20"/>
      <name val="宋体"/>
      <family val="2"/>
    </font>
    <font>
      <b/>
      <sz val="11"/>
      <name val="宋体"/>
      <family val="2"/>
    </font>
    <font>
      <sz val="11"/>
      <name val="宋体"/>
      <family val="2"/>
    </font>
    <font>
      <sz val="18"/>
      <name val="宋体"/>
      <family val="2"/>
    </font>
    <font>
      <sz val="12"/>
      <color indexed="10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ck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5" fillId="2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" fillId="0" borderId="0" applyNumberFormat="0" applyFill="0" applyBorder="0" applyProtection="0">
      <alignment/>
    </xf>
    <xf numFmtId="42" fontId="0" fillId="0" borderId="0" applyFont="0" applyFill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15" fillId="3" borderId="1" applyNumberFormat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5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5" fillId="9" borderId="0" applyNumberFormat="0" applyBorder="0" applyProtection="0">
      <alignment/>
    </xf>
    <xf numFmtId="0" fontId="4" fillId="0" borderId="2" applyNumberFormat="0" applyFill="0" applyProtection="0">
      <alignment/>
    </xf>
    <xf numFmtId="0" fontId="2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0" fillId="0" borderId="0">
      <alignment vertical="center"/>
      <protection/>
    </xf>
    <xf numFmtId="0" fontId="2" fillId="3" borderId="0" applyNumberFormat="0" applyBorder="0" applyProtection="0">
      <alignment/>
    </xf>
    <xf numFmtId="0" fontId="16" fillId="12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4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4" borderId="0" applyNumberFormat="0" applyBorder="0" applyProtection="0">
      <alignment/>
    </xf>
    <xf numFmtId="0" fontId="17" fillId="0" borderId="3" applyNumberFormat="0" applyFill="0" applyProtection="0">
      <alignment/>
    </xf>
    <xf numFmtId="0" fontId="5" fillId="11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5" fillId="3" borderId="0" applyNumberFormat="0" applyBorder="0" applyProtection="0">
      <alignment/>
    </xf>
    <xf numFmtId="0" fontId="5" fillId="13" borderId="0" applyNumberFormat="0" applyBorder="0" applyProtection="0">
      <alignment/>
    </xf>
    <xf numFmtId="0" fontId="13" fillId="13" borderId="4" applyNumberFormat="0" applyProtection="0">
      <alignment/>
    </xf>
    <xf numFmtId="0" fontId="5" fillId="14" borderId="0" applyNumberFormat="0" applyBorder="0" applyProtection="0">
      <alignment/>
    </xf>
    <xf numFmtId="0" fontId="5" fillId="7" borderId="0" applyNumberFormat="0" applyBorder="0" applyProtection="0">
      <alignment/>
    </xf>
    <xf numFmtId="0" fontId="5" fillId="15" borderId="0" applyNumberFormat="0" applyBorder="0" applyProtection="0">
      <alignment/>
    </xf>
    <xf numFmtId="0" fontId="19" fillId="0" borderId="5" applyNumberFormat="0" applyFill="0" applyProtection="0">
      <alignment/>
    </xf>
    <xf numFmtId="0" fontId="0" fillId="0" borderId="0">
      <alignment vertical="center"/>
      <protection/>
    </xf>
    <xf numFmtId="0" fontId="12" fillId="10" borderId="0" applyNumberFormat="0" applyBorder="0" applyProtection="0">
      <alignment/>
    </xf>
    <xf numFmtId="0" fontId="0" fillId="0" borderId="0">
      <alignment vertical="center"/>
      <protection/>
    </xf>
    <xf numFmtId="0" fontId="11" fillId="0" borderId="6" applyNumberFormat="0" applyFill="0" applyProtection="0">
      <alignment/>
    </xf>
    <xf numFmtId="0" fontId="3" fillId="0" borderId="0">
      <alignment vertical="center"/>
      <protection/>
    </xf>
    <xf numFmtId="0" fontId="10" fillId="0" borderId="7" applyNumberFormat="0" applyFill="0" applyProtection="0">
      <alignment/>
    </xf>
    <xf numFmtId="0" fontId="9" fillId="13" borderId="1" applyNumberFormat="0" applyProtection="0">
      <alignment/>
    </xf>
    <xf numFmtId="0" fontId="8" fillId="16" borderId="8" applyNumberFormat="0" applyProtection="0">
      <alignment/>
    </xf>
    <xf numFmtId="0" fontId="7" fillId="0" borderId="0" applyNumberFormat="0" applyFill="0" applyBorder="0" applyProtection="0">
      <alignment/>
    </xf>
    <xf numFmtId="0" fontId="5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5" fillId="15" borderId="0" applyNumberFormat="0" applyBorder="0" applyProtection="0">
      <alignment/>
    </xf>
    <xf numFmtId="0" fontId="6" fillId="14" borderId="0" applyNumberFormat="0" applyBorder="0" applyProtection="0">
      <alignment/>
    </xf>
    <xf numFmtId="0" fontId="0" fillId="6" borderId="9" applyNumberFormat="0" applyFont="0" applyProtection="0">
      <alignment/>
    </xf>
  </cellStyleXfs>
  <cellXfs count="167">
    <xf numFmtId="0" fontId="0" fillId="0" borderId="0" xfId="0" applyAlignment="1">
      <alignment vertical="center"/>
    </xf>
    <xf numFmtId="0" fontId="3" fillId="0" borderId="0" xfId="62" applyAlignment="1">
      <alignment vertical="center"/>
      <protection/>
    </xf>
    <xf numFmtId="0" fontId="3" fillId="0" borderId="0" xfId="62" applyAlignment="1">
      <alignment/>
      <protection/>
    </xf>
    <xf numFmtId="0" fontId="20" fillId="0" borderId="10" xfId="62" applyNumberFormat="1" applyFont="1" applyFill="1" applyBorder="1" applyAlignment="1" applyProtection="1">
      <alignment vertical="center"/>
      <protection/>
    </xf>
    <xf numFmtId="0" fontId="20" fillId="8" borderId="0" xfId="62" applyFont="1" applyFill="1" applyAlignment="1">
      <alignment horizontal="centerContinuous" vertical="center"/>
      <protection/>
    </xf>
    <xf numFmtId="0" fontId="3" fillId="0" borderId="0" xfId="62" applyAlignment="1">
      <alignment horizontal="centerContinuous" vertical="center"/>
      <protection/>
    </xf>
    <xf numFmtId="0" fontId="20" fillId="0" borderId="0" xfId="62" applyNumberFormat="1" applyFont="1" applyFill="1" applyBorder="1" applyAlignment="1" applyProtection="1">
      <alignment horizontal="centerContinuous" vertical="center"/>
      <protection/>
    </xf>
    <xf numFmtId="49" fontId="3" fillId="0" borderId="11" xfId="26" applyNumberFormat="1" applyFont="1" applyFill="1" applyBorder="1" applyAlignment="1" applyProtection="1">
      <alignment/>
      <protection/>
    </xf>
    <xf numFmtId="0" fontId="20" fillId="0" borderId="0" xfId="62" applyNumberFormat="1" applyFont="1" applyFill="1" applyBorder="1" applyAlignment="1" applyProtection="1">
      <alignment vertical="center"/>
      <protection/>
    </xf>
    <xf numFmtId="0" fontId="21" fillId="5" borderId="0" xfId="40" applyFont="1" applyFill="1" applyAlignment="1">
      <alignment horizontal="right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 wrapText="1"/>
      <protection/>
    </xf>
    <xf numFmtId="0" fontId="0" fillId="0" borderId="16" xfId="62" applyFont="1" applyBorder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 wrapText="1"/>
      <protection/>
    </xf>
    <xf numFmtId="0" fontId="3" fillId="0" borderId="15" xfId="62" applyNumberFormat="1" applyFill="1" applyBorder="1" applyAlignment="1" applyProtection="1">
      <alignment horizontal="center" vertical="center"/>
      <protection/>
    </xf>
    <xf numFmtId="0" fontId="3" fillId="0" borderId="16" xfId="62" applyNumberForma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62" applyNumberFormat="1" applyFont="1" applyFill="1" applyBorder="1" applyAlignment="1" applyProtection="1">
      <alignment horizontal="left" vertical="center" wrapText="1"/>
      <protection/>
    </xf>
    <xf numFmtId="49" fontId="3" fillId="0" borderId="16" xfId="62" applyNumberFormat="1" applyFont="1" applyFill="1" applyBorder="1" applyAlignment="1" applyProtection="1">
      <alignment horizontal="left" vertical="center" wrapText="1"/>
      <protection/>
    </xf>
    <xf numFmtId="3" fontId="3" fillId="0" borderId="16" xfId="62" applyNumberFormat="1" applyFont="1" applyFill="1" applyBorder="1" applyAlignment="1" applyProtection="1">
      <alignment horizontal="right" vertical="center" wrapText="1"/>
      <protection/>
    </xf>
    <xf numFmtId="0" fontId="3" fillId="0" borderId="16" xfId="62" applyFill="1" applyBorder="1" applyAlignment="1">
      <alignment/>
      <protection/>
    </xf>
    <xf numFmtId="0" fontId="3" fillId="0" borderId="0" xfId="62" applyFill="1" applyAlignment="1">
      <alignment/>
      <protection/>
    </xf>
    <xf numFmtId="0" fontId="0" fillId="5" borderId="0" xfId="0" applyFont="1" applyFill="1" applyAlignment="1">
      <alignment/>
    </xf>
    <xf numFmtId="0" fontId="3" fillId="5" borderId="0" xfId="25" applyFont="1" applyFill="1" applyAlignment="1">
      <alignment/>
      <protection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20" fillId="0" borderId="0" xfId="25" applyNumberFormat="1" applyFont="1" applyFill="1" applyAlignment="1" applyProtection="1">
      <alignment horizontal="centerContinuous" vertical="center"/>
      <protection/>
    </xf>
    <xf numFmtId="0" fontId="20" fillId="5" borderId="0" xfId="25" applyNumberFormat="1" applyFont="1" applyFill="1" applyAlignment="1" applyProtection="1">
      <alignment horizontal="centerContinuous" vertical="center"/>
      <protection/>
    </xf>
    <xf numFmtId="0" fontId="0" fillId="5" borderId="0" xfId="40" applyFont="1" applyFill="1" applyAlignment="1">
      <alignment vertical="center"/>
      <protection/>
    </xf>
    <xf numFmtId="0" fontId="3" fillId="5" borderId="0" xfId="26" applyFont="1" applyFill="1" applyAlignment="1">
      <alignment vertical="center"/>
      <protection/>
    </xf>
    <xf numFmtId="0" fontId="0" fillId="0" borderId="16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176" fontId="3" fillId="8" borderId="16" xfId="0" applyNumberFormat="1" applyFont="1" applyFill="1" applyBorder="1" applyAlignment="1">
      <alignment vertical="center"/>
    </xf>
    <xf numFmtId="0" fontId="3" fillId="5" borderId="0" xfId="26" applyFont="1" applyFill="1" applyAlignment="1">
      <alignment/>
      <protection/>
    </xf>
    <xf numFmtId="0" fontId="0" fillId="0" borderId="0" xfId="0" applyFont="1" applyFill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Continuous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left" vertical="center" shrinkToFit="1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1" fillId="5" borderId="0" xfId="40" applyFont="1" applyFill="1" applyAlignment="1">
      <alignment horizontal="right"/>
      <protection/>
    </xf>
    <xf numFmtId="3" fontId="0" fillId="0" borderId="0" xfId="0" applyNumberFormat="1" applyFill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/>
    </xf>
    <xf numFmtId="0" fontId="20" fillId="8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3" fillId="8" borderId="16" xfId="0" applyNumberFormat="1" applyFont="1" applyFill="1" applyBorder="1" applyAlignment="1">
      <alignment horizontal="left" vertical="center"/>
    </xf>
    <xf numFmtId="0" fontId="3" fillId="8" borderId="16" xfId="0" applyNumberFormat="1" applyFont="1" applyFill="1" applyBorder="1" applyAlignment="1">
      <alignment vertical="center"/>
    </xf>
    <xf numFmtId="178" fontId="3" fillId="8" borderId="16" xfId="0" applyNumberFormat="1" applyFont="1" applyFill="1" applyBorder="1" applyAlignment="1">
      <alignment vertical="center"/>
    </xf>
    <xf numFmtId="0" fontId="2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24" fillId="8" borderId="0" xfId="0" applyNumberFormat="1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right" vertical="center"/>
      <protection/>
    </xf>
    <xf numFmtId="0" fontId="25" fillId="0" borderId="16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 applyProtection="1">
      <alignment horizontal="centerContinuous" vertical="center"/>
      <protection/>
    </xf>
    <xf numFmtId="0" fontId="26" fillId="0" borderId="16" xfId="0" applyFont="1" applyFill="1" applyBorder="1" applyAlignment="1">
      <alignment horizontal="center" vertical="center" wrapText="1"/>
    </xf>
    <xf numFmtId="178" fontId="3" fillId="8" borderId="16" xfId="0" applyNumberFormat="1" applyFont="1" applyFill="1" applyBorder="1" applyAlignment="1" applyProtection="1">
      <alignment horizontal="right" vertical="center"/>
      <protection/>
    </xf>
    <xf numFmtId="0" fontId="26" fillId="0" borderId="16" xfId="0" applyFont="1" applyFill="1" applyBorder="1" applyAlignment="1">
      <alignment vertical="center"/>
    </xf>
    <xf numFmtId="178" fontId="3" fillId="8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26" fillId="0" borderId="16" xfId="0" applyFont="1" applyBorder="1" applyAlignment="1">
      <alignment vertical="center"/>
    </xf>
    <xf numFmtId="177" fontId="3" fillId="8" borderId="15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177" fontId="3" fillId="0" borderId="16" xfId="0" applyNumberFormat="1" applyFont="1" applyFill="1" applyBorder="1" applyAlignment="1">
      <alignment horizontal="right" vertical="center" wrapText="1"/>
    </xf>
    <xf numFmtId="177" fontId="0" fillId="0" borderId="16" xfId="0" applyNumberFormat="1" applyFill="1" applyBorder="1" applyAlignment="1">
      <alignment vertical="center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0" fillId="0" borderId="15" xfId="0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3" fillId="8" borderId="16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3" fillId="0" borderId="0" xfId="26" applyFill="1" applyAlignment="1">
      <alignment/>
      <protection/>
    </xf>
    <xf numFmtId="0" fontId="3" fillId="0" borderId="0" xfId="26" applyAlignment="1">
      <alignment/>
      <protection/>
    </xf>
    <xf numFmtId="180" fontId="21" fillId="0" borderId="0" xfId="58" applyNumberFormat="1" applyFont="1" applyFill="1" applyAlignment="1">
      <alignment vertical="center"/>
      <protection/>
    </xf>
    <xf numFmtId="0" fontId="0" fillId="0" borderId="0" xfId="58" applyFill="1" applyAlignment="1">
      <alignment vertical="center"/>
      <protection/>
    </xf>
    <xf numFmtId="0" fontId="0" fillId="0" borderId="0" xfId="58" applyAlignment="1">
      <alignment vertical="center"/>
      <protection/>
    </xf>
    <xf numFmtId="0" fontId="21" fillId="0" borderId="0" xfId="26" applyFont="1" applyAlignment="1">
      <alignment horizontal="right" vertical="top"/>
      <protection/>
    </xf>
    <xf numFmtId="0" fontId="20" fillId="8" borderId="0" xfId="26" applyNumberFormat="1" applyFont="1" applyFill="1" applyAlignment="1" applyProtection="1">
      <alignment horizontal="centerContinuous" vertical="center"/>
      <protection/>
    </xf>
    <xf numFmtId="0" fontId="20" fillId="0" borderId="0" xfId="26" applyNumberFormat="1" applyFont="1" applyFill="1" applyAlignment="1" applyProtection="1">
      <alignment horizontal="centerContinuous" vertical="center"/>
      <protection/>
    </xf>
    <xf numFmtId="0" fontId="27" fillId="0" borderId="0" xfId="26" applyNumberFormat="1" applyFont="1" applyFill="1" applyAlignment="1" applyProtection="1">
      <alignment horizontal="centerContinuous" vertical="center"/>
      <protection/>
    </xf>
    <xf numFmtId="0" fontId="3" fillId="0" borderId="0" xfId="58" applyFont="1" applyAlignment="1">
      <alignment horizontal="right"/>
      <protection/>
    </xf>
    <xf numFmtId="0" fontId="0" fillId="0" borderId="12" xfId="58" applyNumberFormat="1" applyFont="1" applyFill="1" applyBorder="1" applyAlignment="1" applyProtection="1">
      <alignment horizontal="center" vertical="center"/>
      <protection/>
    </xf>
    <xf numFmtId="0" fontId="0" fillId="0" borderId="14" xfId="58" applyNumberFormat="1" applyFont="1" applyFill="1" applyBorder="1" applyAlignment="1" applyProtection="1">
      <alignment horizontal="center" vertical="center"/>
      <protection/>
    </xf>
    <xf numFmtId="0" fontId="0" fillId="0" borderId="15" xfId="58" applyNumberFormat="1" applyFont="1" applyFill="1" applyBorder="1" applyAlignment="1" applyProtection="1">
      <alignment horizontal="center" vertical="center"/>
      <protection/>
    </xf>
    <xf numFmtId="0" fontId="0" fillId="0" borderId="12" xfId="58" applyFont="1" applyFill="1" applyBorder="1" applyAlignment="1">
      <alignment vertical="center"/>
      <protection/>
    </xf>
    <xf numFmtId="178" fontId="3" fillId="8" borderId="16" xfId="26" applyNumberFormat="1" applyFont="1" applyFill="1" applyBorder="1" applyAlignment="1" applyProtection="1">
      <alignment horizontal="right" vertical="center"/>
      <protection/>
    </xf>
    <xf numFmtId="0" fontId="0" fillId="0" borderId="16" xfId="58" applyFont="1" applyFill="1" applyBorder="1" applyAlignment="1">
      <alignment vertical="center"/>
      <protection/>
    </xf>
    <xf numFmtId="176" fontId="3" fillId="8" borderId="16" xfId="26" applyNumberFormat="1" applyFont="1" applyFill="1" applyBorder="1" applyAlignment="1" applyProtection="1">
      <alignment horizontal="right" vertical="center"/>
      <protection/>
    </xf>
    <xf numFmtId="178" fontId="3" fillId="8" borderId="17" xfId="26" applyNumberFormat="1" applyFont="1" applyFill="1" applyBorder="1" applyAlignment="1" applyProtection="1">
      <alignment horizontal="right" vertical="center"/>
      <protection/>
    </xf>
    <xf numFmtId="0" fontId="0" fillId="0" borderId="16" xfId="26" applyFont="1" applyFill="1" applyBorder="1" applyAlignment="1">
      <alignment vertical="center"/>
      <protection/>
    </xf>
    <xf numFmtId="176" fontId="3" fillId="8" borderId="15" xfId="26" applyNumberFormat="1" applyFont="1" applyFill="1" applyBorder="1" applyAlignment="1" applyProtection="1">
      <alignment horizontal="right" vertical="center"/>
      <protection/>
    </xf>
    <xf numFmtId="176" fontId="3" fillId="8" borderId="17" xfId="26" applyNumberFormat="1" applyFont="1" applyFill="1" applyBorder="1" applyAlignment="1" applyProtection="1">
      <alignment horizontal="right" vertical="center"/>
      <protection/>
    </xf>
    <xf numFmtId="0" fontId="0" fillId="0" borderId="12" xfId="60" applyFont="1" applyFill="1" applyBorder="1" applyAlignment="1">
      <alignment vertical="center"/>
      <protection/>
    </xf>
    <xf numFmtId="178" fontId="3" fillId="8" borderId="15" xfId="26" applyNumberFormat="1" applyFont="1" applyFill="1" applyBorder="1" applyAlignment="1" applyProtection="1">
      <alignment horizontal="right" vertical="center"/>
      <protection/>
    </xf>
    <xf numFmtId="0" fontId="0" fillId="0" borderId="12" xfId="60" applyFont="1" applyFill="1" applyBorder="1" applyAlignment="1">
      <alignment horizontal="left" vertical="center"/>
      <protection/>
    </xf>
    <xf numFmtId="0" fontId="0" fillId="0" borderId="15" xfId="26" applyFont="1" applyFill="1" applyBorder="1" applyAlignment="1">
      <alignment vertical="center"/>
      <protection/>
    </xf>
    <xf numFmtId="0" fontId="28" fillId="0" borderId="16" xfId="26" applyFont="1" applyFill="1" applyBorder="1" applyAlignment="1">
      <alignment vertical="center"/>
      <protection/>
    </xf>
    <xf numFmtId="3" fontId="0" fillId="0" borderId="0" xfId="58" applyNumberFormat="1" applyFill="1" applyAlignment="1">
      <alignment vertical="center"/>
      <protection/>
    </xf>
    <xf numFmtId="0" fontId="3" fillId="0" borderId="16" xfId="26" applyFill="1" applyBorder="1" applyAlignment="1">
      <alignment/>
      <protection/>
    </xf>
    <xf numFmtId="178" fontId="3" fillId="8" borderId="15" xfId="58" applyNumberFormat="1" applyFont="1" applyFill="1" applyBorder="1" applyAlignment="1" applyProtection="1">
      <alignment horizontal="right" vertical="center"/>
      <protection/>
    </xf>
    <xf numFmtId="3" fontId="3" fillId="0" borderId="16" xfId="26" applyNumberFormat="1" applyFill="1" applyBorder="1" applyAlignment="1">
      <alignment horizontal="right" vertical="center"/>
      <protection/>
    </xf>
    <xf numFmtId="178" fontId="3" fillId="0" borderId="16" xfId="58" applyNumberFormat="1" applyFont="1" applyFill="1" applyBorder="1" applyAlignment="1" applyProtection="1">
      <alignment horizontal="right" vertical="center"/>
      <protection/>
    </xf>
    <xf numFmtId="0" fontId="0" fillId="0" borderId="12" xfId="58" applyFill="1" applyBorder="1" applyAlignment="1">
      <alignment vertical="center"/>
      <protection/>
    </xf>
    <xf numFmtId="178" fontId="3" fillId="8" borderId="17" xfId="58" applyNumberFormat="1" applyFont="1" applyFill="1" applyBorder="1" applyAlignment="1">
      <alignment horizontal="right" vertical="center"/>
      <protection/>
    </xf>
    <xf numFmtId="0" fontId="0" fillId="0" borderId="13" xfId="58" applyFill="1" applyBorder="1" applyAlignment="1">
      <alignment vertical="center"/>
      <protection/>
    </xf>
    <xf numFmtId="176" fontId="0" fillId="0" borderId="16" xfId="58" applyNumberFormat="1" applyFont="1" applyFill="1" applyBorder="1" applyAlignment="1" applyProtection="1">
      <alignment horizontal="right" vertical="center"/>
      <protection/>
    </xf>
    <xf numFmtId="3" fontId="0" fillId="0" borderId="12" xfId="58" applyNumberFormat="1" applyFill="1" applyBorder="1" applyAlignment="1">
      <alignment horizontal="center" vertical="center"/>
      <protection/>
    </xf>
    <xf numFmtId="0" fontId="0" fillId="0" borderId="13" xfId="58" applyNumberFormat="1" applyFont="1" applyFill="1" applyBorder="1" applyAlignment="1" applyProtection="1">
      <alignment horizontal="center" vertical="center"/>
      <protection/>
    </xf>
    <xf numFmtId="0" fontId="3" fillId="0" borderId="17" xfId="26" applyFill="1" applyBorder="1" applyAlignment="1">
      <alignment/>
      <protection/>
    </xf>
    <xf numFmtId="3" fontId="3" fillId="0" borderId="16" xfId="26" applyNumberFormat="1" applyFill="1" applyBorder="1" applyAlignment="1">
      <alignment/>
      <protection/>
    </xf>
    <xf numFmtId="0" fontId="0" fillId="0" borderId="0" xfId="58" applyFill="1" applyAlignment="1">
      <alignment horizontal="right" vertical="center"/>
      <protection/>
    </xf>
    <xf numFmtId="0" fontId="0" fillId="0" borderId="26" xfId="58" applyNumberFormat="1" applyFont="1" applyFill="1" applyBorder="1" applyAlignment="1" applyProtection="1">
      <alignment horizontal="centerContinuous" vertical="center"/>
      <protection/>
    </xf>
    <xf numFmtId="0" fontId="0" fillId="0" borderId="22" xfId="58" applyNumberFormat="1" applyFont="1" applyFill="1" applyBorder="1" applyAlignment="1" applyProtection="1">
      <alignment horizontal="centerContinuous" vertical="center"/>
      <protection/>
    </xf>
    <xf numFmtId="0" fontId="0" fillId="0" borderId="12" xfId="58" applyFont="1" applyFill="1" applyBorder="1" applyAlignment="1">
      <alignment horizontal="left" vertical="center"/>
      <protection/>
    </xf>
    <xf numFmtId="0" fontId="0" fillId="0" borderId="12" xfId="26" applyFont="1" applyFill="1" applyBorder="1" applyAlignment="1">
      <alignment/>
      <protection/>
    </xf>
    <xf numFmtId="178" fontId="3" fillId="0" borderId="16" xfId="58" applyNumberFormat="1" applyFont="1" applyFill="1" applyBorder="1" applyAlignment="1">
      <alignment horizontal="right" vertical="center"/>
      <protection/>
    </xf>
    <xf numFmtId="178" fontId="3" fillId="0" borderId="15" xfId="58" applyNumberFormat="1" applyFont="1" applyFill="1" applyBorder="1" applyAlignment="1">
      <alignment horizontal="right" vertical="center"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千位分隔[0]" xfId="22"/>
    <cellStyle name="强调文字颜色 4" xfId="23"/>
    <cellStyle name="百分比" xfId="24"/>
    <cellStyle name="常规_爱卫会" xfId="25"/>
    <cellStyle name="常规_EF4B13E29A0421FAE0430A08200E21FA" xfId="26"/>
    <cellStyle name="标题" xfId="27"/>
    <cellStyle name="货币[0]" xfId="28"/>
    <cellStyle name="20% - 强调文字颜色 2" xfId="29"/>
    <cellStyle name="20% - 强调文字颜色 1" xfId="30"/>
    <cellStyle name="输入" xfId="31"/>
    <cellStyle name="20% - 强调文字颜色 3" xfId="32"/>
    <cellStyle name="20% - 强调文字颜色 4" xfId="33"/>
    <cellStyle name="强调文字颜色 1" xfId="34"/>
    <cellStyle name="20% - 强调文字颜色 5" xfId="35"/>
    <cellStyle name="强调文字颜色 2" xfId="36"/>
    <cellStyle name="链接单元格" xfId="37"/>
    <cellStyle name="20% - 强调文字颜色 6" xfId="38"/>
    <cellStyle name="40% - 强调文字颜色 1" xfId="39"/>
    <cellStyle name="百分比_EF4B13E29A0421FAE0430A08200E21FA" xfId="40"/>
    <cellStyle name="40% - 强调文字颜色 2" xfId="41"/>
    <cellStyle name="差" xfId="42"/>
    <cellStyle name="40% - 强调文字颜色 3" xfId="43"/>
    <cellStyle name="40% - 强调文字颜色 4" xfId="44"/>
    <cellStyle name="40% - 强调文字颜色 5" xfId="45"/>
    <cellStyle name="40% - 强调文字颜色 6" xfId="46"/>
    <cellStyle name="标题 3" xfId="47"/>
    <cellStyle name="60% - 强调文字颜色 1" xfId="48"/>
    <cellStyle name="警告文本" xfId="49"/>
    <cellStyle name="标题 4" xfId="50"/>
    <cellStyle name="60% - 强调文字颜色 2" xfId="51"/>
    <cellStyle name="60% - 强调文字颜色 3" xfId="52"/>
    <cellStyle name="输出" xfId="53"/>
    <cellStyle name="60% - 强调文字颜色 4" xfId="54"/>
    <cellStyle name="60% - 强调文字颜色 5" xfId="55"/>
    <cellStyle name="60% - 强调文字颜色 6" xfId="56"/>
    <cellStyle name="标题 2" xfId="57"/>
    <cellStyle name="百分比_EF4B13E29A0421FAE0430A08200E21FA_2EB2EF284D7DA19EE0530A08200BA19E" xfId="58"/>
    <cellStyle name="好" xfId="59"/>
    <cellStyle name="百分比_EF4B13E29A0421FAE0430A08200E21FA_2EB306701D58A14EE0530A08200BA14E_c" xfId="60"/>
    <cellStyle name="标题 1" xfId="61"/>
    <cellStyle name="常规 2" xfId="62"/>
    <cellStyle name="汇总" xfId="63"/>
    <cellStyle name="计算" xfId="64"/>
    <cellStyle name="检查单元格" xfId="65"/>
    <cellStyle name="解释性文本" xfId="66"/>
    <cellStyle name="强调文字颜色 3" xfId="67"/>
    <cellStyle name="强调文字颜色 5" xfId="68"/>
    <cellStyle name="强调文字颜色 6" xfId="69"/>
    <cellStyle name="适中" xfId="70"/>
    <cellStyle name="注释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T31"/>
  <sheetViews>
    <sheetView showGridLines="0" showZeros="0" workbookViewId="0" topLeftCell="A1">
      <selection activeCell="D6" sqref="D6:D14"/>
    </sheetView>
  </sheetViews>
  <sheetFormatPr defaultColWidth="6.875" defaultRowHeight="12.75" customHeight="1"/>
  <cols>
    <col min="1" max="1" width="39.125" style="122" customWidth="1"/>
    <col min="2" max="2" width="17.00390625" style="122" customWidth="1"/>
    <col min="3" max="3" width="32.75390625" style="122" customWidth="1"/>
    <col min="4" max="4" width="23.125" style="122" customWidth="1"/>
    <col min="5" max="30" width="9.00390625" style="122" customWidth="1"/>
    <col min="31" max="16384" width="6.875" style="122" customWidth="1"/>
  </cols>
  <sheetData>
    <row r="1" spans="1:254" ht="15.75" customHeight="1">
      <c r="A1" s="123"/>
      <c r="B1" s="124"/>
      <c r="C1" s="125"/>
      <c r="D1" s="126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</row>
    <row r="2" spans="1:254" ht="28.5" customHeight="1">
      <c r="A2" s="127" t="s">
        <v>0</v>
      </c>
      <c r="B2" s="128"/>
      <c r="C2" s="129"/>
      <c r="D2" s="129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</row>
    <row r="3" spans="1:254" ht="14.25" customHeight="1">
      <c r="A3" s="7" t="s">
        <v>1</v>
      </c>
      <c r="B3" s="124"/>
      <c r="C3" s="125"/>
      <c r="D3" s="130" t="s">
        <v>2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  <c r="IS3" s="125"/>
      <c r="IT3" s="125"/>
    </row>
    <row r="4" spans="1:254" ht="19.5" customHeight="1">
      <c r="A4" s="131" t="s">
        <v>3</v>
      </c>
      <c r="B4" s="132"/>
      <c r="C4" s="131" t="s">
        <v>4</v>
      </c>
      <c r="D4" s="132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</row>
    <row r="5" spans="1:254" ht="30.75" customHeight="1">
      <c r="A5" s="133" t="s">
        <v>5</v>
      </c>
      <c r="B5" s="133" t="s">
        <v>6</v>
      </c>
      <c r="C5" s="133" t="s">
        <v>7</v>
      </c>
      <c r="D5" s="133" t="s">
        <v>6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</row>
    <row r="6" spans="1:254" s="121" customFormat="1" ht="21" customHeight="1">
      <c r="A6" s="134" t="s">
        <v>8</v>
      </c>
      <c r="B6" s="135">
        <v>1365068</v>
      </c>
      <c r="C6" s="136" t="s">
        <v>9</v>
      </c>
      <c r="D6" s="137">
        <f>SUM(D7:D9)</f>
        <v>1165068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  <c r="IS6" s="124"/>
      <c r="IT6" s="124"/>
    </row>
    <row r="7" spans="1:254" s="121" customFormat="1" ht="21" customHeight="1">
      <c r="A7" s="136" t="s">
        <v>10</v>
      </c>
      <c r="B7" s="138"/>
      <c r="C7" s="139" t="s">
        <v>11</v>
      </c>
      <c r="D7" s="137">
        <v>352839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</row>
    <row r="8" spans="1:254" s="121" customFormat="1" ht="21" customHeight="1">
      <c r="A8" s="134" t="s">
        <v>12</v>
      </c>
      <c r="B8" s="135"/>
      <c r="C8" s="139" t="s">
        <v>13</v>
      </c>
      <c r="D8" s="140">
        <v>422229</v>
      </c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</row>
    <row r="9" spans="1:254" s="121" customFormat="1" ht="21" customHeight="1">
      <c r="A9" s="134" t="s">
        <v>14</v>
      </c>
      <c r="B9" s="135"/>
      <c r="C9" s="139" t="s">
        <v>15</v>
      </c>
      <c r="D9" s="137">
        <v>390000</v>
      </c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  <c r="IS9" s="124"/>
      <c r="IT9" s="124"/>
    </row>
    <row r="10" spans="1:254" s="121" customFormat="1" ht="21" customHeight="1">
      <c r="A10" s="136" t="s">
        <v>16</v>
      </c>
      <c r="B10" s="135"/>
      <c r="C10" s="134" t="s">
        <v>17</v>
      </c>
      <c r="D10" s="137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</row>
    <row r="11" spans="1:254" s="121" customFormat="1" ht="21" customHeight="1">
      <c r="A11" s="136" t="s">
        <v>18</v>
      </c>
      <c r="B11" s="135"/>
      <c r="C11" s="139" t="s">
        <v>19</v>
      </c>
      <c r="D11" s="141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  <c r="IT11" s="124"/>
    </row>
    <row r="12" spans="1:254" s="121" customFormat="1" ht="21" customHeight="1">
      <c r="A12" s="142" t="s">
        <v>20</v>
      </c>
      <c r="B12" s="143"/>
      <c r="C12" s="139" t="s">
        <v>21</v>
      </c>
      <c r="D12" s="137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  <c r="IT12" s="124"/>
    </row>
    <row r="13" spans="1:254" s="121" customFormat="1" ht="21" customHeight="1">
      <c r="A13" s="142" t="s">
        <v>22</v>
      </c>
      <c r="B13" s="135"/>
      <c r="C13" s="139" t="s">
        <v>23</v>
      </c>
      <c r="D13" s="137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</row>
    <row r="14" spans="1:254" s="121" customFormat="1" ht="21" customHeight="1">
      <c r="A14" s="144" t="s">
        <v>24</v>
      </c>
      <c r="B14" s="138"/>
      <c r="C14" s="145" t="s">
        <v>25</v>
      </c>
      <c r="D14" s="137">
        <v>200000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  <c r="IT14" s="124"/>
    </row>
    <row r="15" spans="1:254" s="121" customFormat="1" ht="21" customHeight="1">
      <c r="A15" s="142" t="s">
        <v>26</v>
      </c>
      <c r="B15" s="143"/>
      <c r="C15" s="146"/>
      <c r="D15" s="109"/>
      <c r="E15" s="147"/>
      <c r="F15" s="147"/>
      <c r="G15" s="147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  <c r="IT15" s="124"/>
    </row>
    <row r="16" spans="1:254" s="121" customFormat="1" ht="21" customHeight="1">
      <c r="A16" s="134" t="s">
        <v>27</v>
      </c>
      <c r="B16" s="149"/>
      <c r="C16" s="148"/>
      <c r="D16" s="109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  <c r="IT16" s="124"/>
    </row>
    <row r="17" spans="1:254" s="121" customFormat="1" ht="21" customHeight="1">
      <c r="A17" s="163" t="s">
        <v>28</v>
      </c>
      <c r="B17" s="151"/>
      <c r="C17" s="158"/>
      <c r="D17" s="159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  <c r="IS17" s="124"/>
      <c r="IT17" s="124"/>
    </row>
    <row r="18" spans="1:254" s="121" customFormat="1" ht="21" customHeight="1">
      <c r="A18" s="164" t="s">
        <v>29</v>
      </c>
      <c r="B18" s="153"/>
      <c r="C18" s="148"/>
      <c r="D18" s="150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  <c r="IS18" s="124"/>
      <c r="IT18" s="124"/>
    </row>
    <row r="19" spans="1:254" s="121" customFormat="1" ht="21" customHeight="1">
      <c r="A19" s="148"/>
      <c r="B19" s="165"/>
      <c r="C19" s="148"/>
      <c r="D19" s="150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  <c r="IR19" s="124"/>
      <c r="IS19" s="124"/>
      <c r="IT19" s="124"/>
    </row>
    <row r="20" spans="1:254" s="121" customFormat="1" ht="21" customHeight="1">
      <c r="A20" s="142"/>
      <c r="B20" s="165"/>
      <c r="C20" s="148"/>
      <c r="D20" s="150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  <c r="IR20" s="124"/>
      <c r="IS20" s="124"/>
      <c r="IT20" s="124"/>
    </row>
    <row r="21" spans="1:254" s="121" customFormat="1" ht="21" customHeight="1">
      <c r="A21" s="152"/>
      <c r="B21" s="166"/>
      <c r="C21" s="154"/>
      <c r="D21" s="155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  <c r="IT21" s="124"/>
    </row>
    <row r="22" spans="1:254" s="121" customFormat="1" ht="21" customHeight="1">
      <c r="A22" s="156" t="s">
        <v>30</v>
      </c>
      <c r="B22" s="135">
        <f>SUM(B6:B21)</f>
        <v>1365068</v>
      </c>
      <c r="C22" s="156" t="s">
        <v>31</v>
      </c>
      <c r="D22" s="137">
        <f>D6+D14</f>
        <v>1365068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</row>
    <row r="23" spans="1:254" ht="14.25" customHeight="1">
      <c r="A23" s="125"/>
      <c r="B23" s="124"/>
      <c r="C23" s="124"/>
      <c r="D23" s="160"/>
      <c r="E23" s="124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  <c r="IS23" s="125"/>
      <c r="IT23" s="125"/>
    </row>
    <row r="24" spans="1:254" ht="14.25" customHeight="1">
      <c r="A24" s="125"/>
      <c r="B24" s="124"/>
      <c r="C24" s="124"/>
      <c r="D24" s="124"/>
      <c r="E24" s="124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</row>
    <row r="25" spans="1:254" ht="14.25" customHeight="1">
      <c r="A25" s="125"/>
      <c r="B25" s="125"/>
      <c r="C25" s="124"/>
      <c r="D25" s="124"/>
      <c r="E25" s="124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</row>
    <row r="26" spans="1:254" ht="14.25" customHeight="1">
      <c r="A26" s="125"/>
      <c r="B26" s="125"/>
      <c r="C26" s="124"/>
      <c r="D26" s="125"/>
      <c r="E26" s="124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</row>
    <row r="27" spans="1:254" ht="14.25" customHeight="1">
      <c r="A27" s="125"/>
      <c r="B27" s="125"/>
      <c r="C27" s="124"/>
      <c r="D27" s="125"/>
      <c r="E27" s="124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  <c r="IT27" s="125"/>
    </row>
    <row r="28" spans="1:254" ht="14.25" customHeight="1">
      <c r="A28" s="125"/>
      <c r="B28" s="125"/>
      <c r="C28" s="124"/>
      <c r="D28" s="124"/>
      <c r="E28" s="124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  <c r="IP28" s="125"/>
      <c r="IQ28" s="125"/>
      <c r="IR28" s="125"/>
      <c r="IS28" s="125"/>
      <c r="IT28" s="125"/>
    </row>
    <row r="31" spans="1:254" ht="14.25" customHeigh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  <c r="IS31" s="125"/>
      <c r="IT31" s="125"/>
    </row>
  </sheetData>
  <mergeCells count="2">
    <mergeCell ref="A4:B4"/>
    <mergeCell ref="C4:D4"/>
  </mergeCells>
  <printOptions horizontalCentered="1" verticalCentered="1"/>
  <pageMargins left="0.747916666666667" right="0.747916666666667" top="0.984027777777778" bottom="0.984027777777778" header="0.511805555555556" footer="0.511805555555556"/>
  <pageSetup horizontalDpi="300" verticalDpi="300" orientation="landscape" paperSize="9" scale="80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M8"/>
  <sheetViews>
    <sheetView showGridLines="0" showZeros="0" workbookViewId="0" topLeftCell="A1">
      <selection activeCell="E8" sqref="E8:P8"/>
    </sheetView>
  </sheetViews>
  <sheetFormatPr defaultColWidth="9.00390625" defaultRowHeight="14.25" outlineLevelRow="7"/>
  <cols>
    <col min="1" max="3" width="4.375" style="0" customWidth="1"/>
    <col min="4" max="4" width="20.125" style="0" customWidth="1"/>
    <col min="5" max="18" width="9.125" style="29" customWidth="1"/>
  </cols>
  <sheetData>
    <row r="1" spans="1:18" s="26" customFormat="1" ht="24.75" customHeight="1">
      <c r="A1" s="30"/>
      <c r="B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7" customFormat="1" ht="24.75" customHeight="1">
      <c r="A2" s="32" t="s">
        <v>96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247" ht="24.75" customHeight="1">
      <c r="A3" s="7" t="s">
        <v>1</v>
      </c>
      <c r="B3" s="34"/>
      <c r="C3" s="34"/>
      <c r="E3" s="35"/>
      <c r="F3" s="35"/>
      <c r="G3" s="35"/>
      <c r="H3" s="35"/>
      <c r="I3" s="35"/>
      <c r="J3" s="35"/>
      <c r="K3" s="35"/>
      <c r="L3"/>
      <c r="M3"/>
      <c r="N3" s="35"/>
      <c r="O3" s="35"/>
      <c r="P3" s="35"/>
      <c r="Q3" s="9" t="s">
        <v>2</v>
      </c>
      <c r="R3" s="9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</row>
    <row r="4" spans="1:18" s="28" customFormat="1" ht="39.95" customHeight="1">
      <c r="A4" s="36" t="s">
        <v>38</v>
      </c>
      <c r="B4" s="36"/>
      <c r="C4" s="36"/>
      <c r="D4" s="37" t="s">
        <v>39</v>
      </c>
      <c r="E4" s="37" t="s">
        <v>97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s="28" customFormat="1" ht="44.25" customHeight="1">
      <c r="A5" s="37" t="s">
        <v>44</v>
      </c>
      <c r="B5" s="37" t="s">
        <v>45</v>
      </c>
      <c r="C5" s="37" t="s">
        <v>46</v>
      </c>
      <c r="D5" s="37"/>
      <c r="E5" s="38" t="s">
        <v>98</v>
      </c>
      <c r="F5" s="38" t="s">
        <v>99</v>
      </c>
      <c r="G5" s="38" t="s">
        <v>100</v>
      </c>
      <c r="H5" s="38" t="s">
        <v>101</v>
      </c>
      <c r="I5" s="38" t="s">
        <v>102</v>
      </c>
      <c r="J5" s="38" t="s">
        <v>103</v>
      </c>
      <c r="K5" s="38" t="s">
        <v>104</v>
      </c>
      <c r="L5" s="38" t="s">
        <v>105</v>
      </c>
      <c r="M5" s="38" t="s">
        <v>106</v>
      </c>
      <c r="N5" s="38" t="s">
        <v>107</v>
      </c>
      <c r="O5" s="38" t="s">
        <v>108</v>
      </c>
      <c r="P5" s="38" t="s">
        <v>109</v>
      </c>
      <c r="Q5" s="38" t="s">
        <v>110</v>
      </c>
      <c r="R5" s="38" t="s">
        <v>111</v>
      </c>
    </row>
    <row r="6" spans="1:18" ht="14.25">
      <c r="A6" s="39" t="s">
        <v>49</v>
      </c>
      <c r="B6" s="39" t="s">
        <v>49</v>
      </c>
      <c r="C6" s="39" t="s">
        <v>49</v>
      </c>
      <c r="D6" s="39" t="s">
        <v>49</v>
      </c>
      <c r="E6" s="39">
        <v>1</v>
      </c>
      <c r="F6" s="39">
        <v>2</v>
      </c>
      <c r="G6" s="39">
        <v>7</v>
      </c>
      <c r="H6" s="39">
        <v>10</v>
      </c>
      <c r="I6" s="39">
        <v>11</v>
      </c>
      <c r="J6" s="39">
        <v>12</v>
      </c>
      <c r="K6" s="39">
        <v>13</v>
      </c>
      <c r="L6" s="39">
        <v>14</v>
      </c>
      <c r="M6" s="39">
        <v>15</v>
      </c>
      <c r="N6" s="39">
        <v>17</v>
      </c>
      <c r="O6" s="39">
        <v>18</v>
      </c>
      <c r="P6" s="39">
        <v>20</v>
      </c>
      <c r="Q6" s="39">
        <v>22</v>
      </c>
      <c r="R6" s="39">
        <v>23</v>
      </c>
    </row>
    <row r="7" spans="1:18" ht="14.25">
      <c r="A7" s="40"/>
      <c r="B7" s="40"/>
      <c r="C7" s="40"/>
      <c r="D7" s="18" t="s">
        <v>50</v>
      </c>
      <c r="E7" s="41"/>
      <c r="F7" s="41"/>
      <c r="G7" s="41"/>
      <c r="H7" s="41"/>
      <c r="I7" s="43"/>
      <c r="J7" s="43"/>
      <c r="K7" s="41"/>
      <c r="L7" s="41"/>
      <c r="M7" s="41"/>
      <c r="N7" s="41"/>
      <c r="O7" s="41"/>
      <c r="P7" s="41"/>
      <c r="Q7" s="43"/>
      <c r="R7" s="43"/>
    </row>
    <row r="8" spans="1:18" ht="14.25">
      <c r="A8" s="19">
        <v>201</v>
      </c>
      <c r="B8" s="20" t="s">
        <v>51</v>
      </c>
      <c r="C8" s="20" t="s">
        <v>52</v>
      </c>
      <c r="D8" s="42" t="s">
        <v>53</v>
      </c>
      <c r="E8" s="41">
        <v>60000</v>
      </c>
      <c r="F8" s="41">
        <v>15000</v>
      </c>
      <c r="G8" s="41">
        <v>5000</v>
      </c>
      <c r="H8" s="41">
        <v>80000</v>
      </c>
      <c r="I8" s="43"/>
      <c r="J8" s="43"/>
      <c r="K8" s="41">
        <v>20000</v>
      </c>
      <c r="L8" s="41">
        <v>45000</v>
      </c>
      <c r="M8" s="41">
        <v>40000</v>
      </c>
      <c r="N8" s="41">
        <v>70000</v>
      </c>
      <c r="O8" s="41">
        <v>50000</v>
      </c>
      <c r="P8" s="41">
        <v>5000</v>
      </c>
      <c r="Q8" s="43"/>
      <c r="R8" s="43"/>
    </row>
  </sheetData>
  <mergeCells count="4">
    <mergeCell ref="A1:B1"/>
    <mergeCell ref="Q3:R3"/>
    <mergeCell ref="E4:R4"/>
    <mergeCell ref="D4:D5"/>
  </mergeCells>
  <printOptions/>
  <pageMargins left="0.75" right="0.75" top="1" bottom="1" header="0.510416666666667" footer="0.510416666666667"/>
  <pageSetup fitToHeight="100" fitToWidth="1" horizontalDpi="300" verticalDpi="300" orientation="portrait" paperSize="9" scale="3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19"/>
  <sheetViews>
    <sheetView showGridLines="0" showZeros="0" tabSelected="1" workbookViewId="0" topLeftCell="A1">
      <selection activeCell="F8" sqref="F8:F10"/>
    </sheetView>
  </sheetViews>
  <sheetFormatPr defaultColWidth="6.875" defaultRowHeight="14.25" customHeight="1" outlineLevelCol="7"/>
  <cols>
    <col min="1" max="3" width="4.375" style="2" customWidth="1"/>
    <col min="4" max="4" width="21.875" style="2" customWidth="1"/>
    <col min="5" max="5" width="22.875" style="2" customWidth="1"/>
    <col min="6" max="6" width="25.25390625" style="2" customWidth="1"/>
    <col min="7" max="7" width="24.875" style="2" customWidth="1"/>
    <col min="8" max="246" width="6.875" style="2" customWidth="1"/>
    <col min="247" max="16384" width="6.875" style="2" customWidth="1"/>
  </cols>
  <sheetData>
    <row r="1" spans="4:7" ht="24.75" customHeight="1">
      <c r="D1" s="3"/>
      <c r="E1" s="3"/>
      <c r="F1" s="3"/>
      <c r="G1" s="3"/>
    </row>
    <row r="2" spans="1:7" s="1" customFormat="1" ht="24.75" customHeight="1">
      <c r="A2" s="4" t="s">
        <v>112</v>
      </c>
      <c r="B2" s="5"/>
      <c r="C2" s="5"/>
      <c r="D2" s="6"/>
      <c r="E2" s="6"/>
      <c r="F2" s="6"/>
      <c r="G2" s="6"/>
    </row>
    <row r="3" spans="1:8" s="1" customFormat="1" ht="24.75" customHeight="1">
      <c r="A3" s="7" t="s">
        <v>1</v>
      </c>
      <c r="D3" s="8"/>
      <c r="E3" s="8"/>
      <c r="F3" s="8"/>
      <c r="G3" s="9" t="s">
        <v>2</v>
      </c>
      <c r="H3" s="9"/>
    </row>
    <row r="4" spans="1:7" ht="25.5" customHeight="1">
      <c r="A4" s="10" t="s">
        <v>38</v>
      </c>
      <c r="B4" s="11"/>
      <c r="C4" s="12"/>
      <c r="D4" s="13" t="s">
        <v>39</v>
      </c>
      <c r="E4" s="13" t="s">
        <v>113</v>
      </c>
      <c r="F4" s="13" t="s">
        <v>6</v>
      </c>
      <c r="G4" s="13" t="s">
        <v>114</v>
      </c>
    </row>
    <row r="5" spans="1:7" ht="25.5" customHeight="1">
      <c r="A5" s="14" t="s">
        <v>44</v>
      </c>
      <c r="B5" s="14" t="s">
        <v>45</v>
      </c>
      <c r="C5" s="14" t="s">
        <v>46</v>
      </c>
      <c r="D5" s="15"/>
      <c r="E5" s="15"/>
      <c r="F5" s="15"/>
      <c r="G5" s="15"/>
    </row>
    <row r="6" spans="1:7" ht="14.25" customHeight="1">
      <c r="A6" s="16" t="s">
        <v>49</v>
      </c>
      <c r="B6" s="16" t="s">
        <v>49</v>
      </c>
      <c r="C6" s="16" t="s">
        <v>49</v>
      </c>
      <c r="D6" s="16" t="s">
        <v>49</v>
      </c>
      <c r="E6" s="16" t="s">
        <v>49</v>
      </c>
      <c r="F6" s="16" t="s">
        <v>49</v>
      </c>
      <c r="G6" s="16">
        <v>1</v>
      </c>
    </row>
    <row r="7" spans="1:7" ht="14.25" customHeight="1">
      <c r="A7" s="17"/>
      <c r="B7" s="17"/>
      <c r="C7" s="17"/>
      <c r="D7" s="18" t="s">
        <v>50</v>
      </c>
      <c r="E7" s="17"/>
      <c r="F7" s="17">
        <f>SUM(F8:F10)</f>
        <v>200000</v>
      </c>
      <c r="G7" s="17"/>
    </row>
    <row r="8" spans="1:7" ht="14.25" customHeight="1">
      <c r="A8" s="19">
        <v>201</v>
      </c>
      <c r="B8" s="20" t="s">
        <v>51</v>
      </c>
      <c r="C8" s="20" t="s">
        <v>59</v>
      </c>
      <c r="D8" s="21" t="s">
        <v>115</v>
      </c>
      <c r="E8" s="22" t="s">
        <v>60</v>
      </c>
      <c r="F8" s="23">
        <v>120000</v>
      </c>
      <c r="G8" s="21" t="s">
        <v>116</v>
      </c>
    </row>
    <row r="9" spans="1:7" ht="14.25" customHeight="1">
      <c r="A9" s="19">
        <v>201</v>
      </c>
      <c r="B9" s="20" t="s">
        <v>51</v>
      </c>
      <c r="C9" s="20" t="s">
        <v>59</v>
      </c>
      <c r="D9" s="21" t="s">
        <v>115</v>
      </c>
      <c r="E9" s="22" t="s">
        <v>60</v>
      </c>
      <c r="F9" s="24">
        <v>60000</v>
      </c>
      <c r="G9" s="24" t="s">
        <v>117</v>
      </c>
    </row>
    <row r="10" spans="1:7" ht="14.25" customHeight="1">
      <c r="A10" s="19">
        <v>201</v>
      </c>
      <c r="B10" s="20" t="s">
        <v>51</v>
      </c>
      <c r="C10" s="20" t="s">
        <v>59</v>
      </c>
      <c r="D10" s="21" t="s">
        <v>115</v>
      </c>
      <c r="E10" s="22" t="s">
        <v>60</v>
      </c>
      <c r="F10" s="24">
        <v>20000</v>
      </c>
      <c r="G10" s="24" t="s">
        <v>118</v>
      </c>
    </row>
    <row r="11" spans="1:7" ht="14.25" customHeight="1">
      <c r="A11" s="24"/>
      <c r="B11" s="24"/>
      <c r="C11" s="24"/>
      <c r="D11" s="24"/>
      <c r="E11" s="24"/>
      <c r="F11" s="24"/>
      <c r="G11" s="24"/>
    </row>
    <row r="12" spans="4:7" ht="14.25" customHeight="1">
      <c r="D12" s="25"/>
      <c r="E12" s="25"/>
      <c r="F12" s="25"/>
      <c r="G12" s="25"/>
    </row>
    <row r="13" spans="4:7" ht="14.25" customHeight="1">
      <c r="D13" s="25"/>
      <c r="E13" s="25"/>
      <c r="F13" s="25"/>
      <c r="G13" s="25"/>
    </row>
    <row r="14" spans="4:7" ht="14.25" customHeight="1">
      <c r="D14" s="25"/>
      <c r="E14" s="25"/>
      <c r="F14" s="25"/>
      <c r="G14" s="25"/>
    </row>
    <row r="15" spans="4:6" ht="14.25" customHeight="1">
      <c r="D15" s="25"/>
      <c r="E15" s="25"/>
      <c r="F15" s="25"/>
    </row>
    <row r="16" spans="4:6" ht="14.25" customHeight="1">
      <c r="D16" s="25"/>
      <c r="E16" s="25"/>
      <c r="F16" s="25"/>
    </row>
    <row r="17" spans="5:6" ht="14.25" customHeight="1">
      <c r="E17" s="25"/>
      <c r="F17" s="25"/>
    </row>
    <row r="18" spans="5:6" ht="14.25" customHeight="1">
      <c r="E18" s="25"/>
      <c r="F18" s="25"/>
    </row>
    <row r="19" spans="5:6" ht="14.25" customHeight="1">
      <c r="E19" s="25"/>
      <c r="F19" s="25"/>
    </row>
  </sheetData>
  <mergeCells count="5">
    <mergeCell ref="A4:C4"/>
    <mergeCell ref="D4:D5"/>
    <mergeCell ref="E4:E5"/>
    <mergeCell ref="F4:F5"/>
    <mergeCell ref="G4:G5"/>
  </mergeCells>
  <printOptions/>
  <pageMargins left="0.747916666666667" right="0.747916666666667" top="0.984027777777778" bottom="0.984027777777778" header="0.511805555555556" footer="0.511805555555556"/>
  <pageSetup horizontalDpi="1200" verticalDpi="12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R31"/>
  <sheetViews>
    <sheetView showGridLines="0" showZeros="0" workbookViewId="0" topLeftCell="A1">
      <selection activeCell="B6" sqref="B6:B22"/>
    </sheetView>
  </sheetViews>
  <sheetFormatPr defaultColWidth="6.875" defaultRowHeight="12.75" customHeight="1"/>
  <cols>
    <col min="1" max="1" width="39.125" style="122" customWidth="1"/>
    <col min="2" max="2" width="17.00390625" style="122" customWidth="1"/>
    <col min="3" max="28" width="9.00390625" style="122" customWidth="1"/>
    <col min="29" max="16384" width="6.875" style="122" customWidth="1"/>
  </cols>
  <sheetData>
    <row r="1" spans="1:252" ht="15.75" customHeight="1">
      <c r="A1" s="123"/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</row>
    <row r="2" spans="1:252" ht="28.5" customHeight="1">
      <c r="A2" s="127" t="s">
        <v>32</v>
      </c>
      <c r="B2" s="128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</row>
    <row r="3" spans="1:252" ht="14.25" customHeight="1">
      <c r="A3" s="7" t="s">
        <v>1</v>
      </c>
      <c r="B3" s="130" t="s">
        <v>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</row>
    <row r="4" spans="1:252" ht="19.5" customHeight="1">
      <c r="A4" s="161" t="s">
        <v>3</v>
      </c>
      <c r="B4" s="162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</row>
    <row r="5" spans="1:252" ht="30.75" customHeight="1">
      <c r="A5" s="133" t="s">
        <v>5</v>
      </c>
      <c r="B5" s="133" t="s">
        <v>6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</row>
    <row r="6" spans="1:252" s="121" customFormat="1" ht="21" customHeight="1">
      <c r="A6" s="134" t="s">
        <v>8</v>
      </c>
      <c r="B6" s="135">
        <v>1365068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</row>
    <row r="7" spans="1:252" s="121" customFormat="1" ht="21" customHeight="1">
      <c r="A7" s="136" t="s">
        <v>10</v>
      </c>
      <c r="B7" s="138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</row>
    <row r="8" spans="1:252" s="121" customFormat="1" ht="21" customHeight="1">
      <c r="A8" s="134" t="s">
        <v>12</v>
      </c>
      <c r="B8" s="135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</row>
    <row r="9" spans="1:252" s="121" customFormat="1" ht="21" customHeight="1">
      <c r="A9" s="134" t="s">
        <v>14</v>
      </c>
      <c r="B9" s="135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</row>
    <row r="10" spans="1:252" s="121" customFormat="1" ht="21" customHeight="1">
      <c r="A10" s="136" t="s">
        <v>16</v>
      </c>
      <c r="B10" s="135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</row>
    <row r="11" spans="1:252" s="121" customFormat="1" ht="21" customHeight="1">
      <c r="A11" s="136" t="s">
        <v>18</v>
      </c>
      <c r="B11" s="135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</row>
    <row r="12" spans="1:252" s="121" customFormat="1" ht="21" customHeight="1">
      <c r="A12" s="142" t="s">
        <v>20</v>
      </c>
      <c r="B12" s="14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</row>
    <row r="13" spans="1:252" s="121" customFormat="1" ht="21" customHeight="1">
      <c r="A13" s="142" t="s">
        <v>22</v>
      </c>
      <c r="B13" s="135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</row>
    <row r="14" spans="1:252" s="121" customFormat="1" ht="21" customHeight="1">
      <c r="A14" s="144" t="s">
        <v>24</v>
      </c>
      <c r="B14" s="138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</row>
    <row r="15" spans="1:252" s="121" customFormat="1" ht="21" customHeight="1">
      <c r="A15" s="142" t="s">
        <v>26</v>
      </c>
      <c r="B15" s="143"/>
      <c r="C15" s="147"/>
      <c r="D15" s="147"/>
      <c r="E15" s="147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</row>
    <row r="16" spans="1:252" s="121" customFormat="1" ht="21" customHeight="1">
      <c r="A16" s="134" t="s">
        <v>27</v>
      </c>
      <c r="B16" s="149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</row>
    <row r="17" spans="1:252" s="121" customFormat="1" ht="21" customHeight="1">
      <c r="A17" s="163" t="s">
        <v>28</v>
      </c>
      <c r="B17" s="151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</row>
    <row r="18" spans="1:252" s="121" customFormat="1" ht="21" customHeight="1">
      <c r="A18" s="164" t="s">
        <v>29</v>
      </c>
      <c r="B18" s="153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</row>
    <row r="19" spans="1:252" s="121" customFormat="1" ht="21" customHeight="1">
      <c r="A19" s="148"/>
      <c r="B19" s="165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  <c r="IR19" s="124"/>
    </row>
    <row r="20" spans="1:252" s="121" customFormat="1" ht="21" customHeight="1">
      <c r="A20" s="142"/>
      <c r="B20" s="165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  <c r="IR20" s="124"/>
    </row>
    <row r="21" spans="1:252" s="121" customFormat="1" ht="21" customHeight="1">
      <c r="A21" s="152"/>
      <c r="B21" s="166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</row>
    <row r="22" spans="1:252" s="121" customFormat="1" ht="21" customHeight="1">
      <c r="A22" s="156" t="s">
        <v>30</v>
      </c>
      <c r="B22" s="135">
        <f>SUM(B6:B21)</f>
        <v>1365068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</row>
    <row r="23" spans="1:252" ht="14.25" customHeight="1">
      <c r="A23" s="125"/>
      <c r="B23" s="124"/>
      <c r="C23" s="124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</row>
    <row r="24" spans="1:252" ht="14.25" customHeight="1">
      <c r="A24" s="125"/>
      <c r="B24" s="124"/>
      <c r="C24" s="124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</row>
    <row r="25" spans="1:252" ht="14.25" customHeight="1">
      <c r="A25" s="125"/>
      <c r="B25" s="125"/>
      <c r="C25" s="124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</row>
    <row r="26" spans="1:252" ht="14.25" customHeight="1">
      <c r="A26" s="125"/>
      <c r="B26" s="125"/>
      <c r="C26" s="124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</row>
    <row r="27" spans="1:252" ht="14.25" customHeight="1">
      <c r="A27" s="125"/>
      <c r="B27" s="125"/>
      <c r="C27" s="124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</row>
    <row r="28" spans="1:252" ht="14.25" customHeight="1">
      <c r="A28" s="125"/>
      <c r="B28" s="125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  <c r="IP28" s="125"/>
      <c r="IQ28" s="125"/>
      <c r="IR28" s="125"/>
    </row>
    <row r="31" spans="1:252" ht="14.25" customHeigh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</row>
  </sheetData>
  <printOptions horizontalCentered="1" verticalCentered="1"/>
  <pageMargins left="0.747916666666667" right="0.747916666666667" top="0.984027777777778" bottom="0.984027777777778" header="0.511805555555556" footer="0.511805555555556"/>
  <pageSetup horizontalDpi="300" verticalDpi="300" orientation="landscape" paperSize="9" scale="8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R31"/>
  <sheetViews>
    <sheetView showGridLines="0" showZeros="0" workbookViewId="0" topLeftCell="A1">
      <selection activeCell="B6" sqref="B6:B22"/>
    </sheetView>
  </sheetViews>
  <sheetFormatPr defaultColWidth="6.875" defaultRowHeight="12.75" customHeight="1"/>
  <cols>
    <col min="1" max="1" width="32.75390625" style="122" customWidth="1"/>
    <col min="2" max="2" width="23.125" style="122" customWidth="1"/>
    <col min="3" max="28" width="9.00390625" style="122" customWidth="1"/>
    <col min="29" max="16384" width="6.875" style="122" customWidth="1"/>
  </cols>
  <sheetData>
    <row r="1" spans="1:252" ht="15.75" customHeight="1">
      <c r="A1" s="125"/>
      <c r="B1" s="126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</row>
    <row r="2" spans="1:252" ht="28.5" customHeight="1">
      <c r="A2" s="127" t="s">
        <v>33</v>
      </c>
      <c r="B2" s="129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</row>
    <row r="3" spans="1:252" ht="14.25" customHeight="1">
      <c r="A3" s="7" t="s">
        <v>1</v>
      </c>
      <c r="B3" s="130" t="s">
        <v>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</row>
    <row r="4" spans="1:252" ht="19.5" customHeight="1">
      <c r="A4" s="157" t="s">
        <v>4</v>
      </c>
      <c r="B4" s="132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</row>
    <row r="5" spans="1:252" ht="30.75" customHeight="1">
      <c r="A5" s="133" t="s">
        <v>7</v>
      </c>
      <c r="B5" s="133" t="s">
        <v>6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</row>
    <row r="6" spans="1:252" s="121" customFormat="1" ht="21" customHeight="1">
      <c r="A6" s="136" t="s">
        <v>9</v>
      </c>
      <c r="B6" s="137">
        <f>SUM(B7:B9)</f>
        <v>1165068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</row>
    <row r="7" spans="1:252" s="121" customFormat="1" ht="21" customHeight="1">
      <c r="A7" s="139" t="s">
        <v>11</v>
      </c>
      <c r="B7" s="137">
        <v>352839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</row>
    <row r="8" spans="1:252" s="121" customFormat="1" ht="21" customHeight="1">
      <c r="A8" s="139" t="s">
        <v>13</v>
      </c>
      <c r="B8" s="140">
        <v>422229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</row>
    <row r="9" spans="1:252" s="121" customFormat="1" ht="21" customHeight="1">
      <c r="A9" s="139" t="s">
        <v>15</v>
      </c>
      <c r="B9" s="137">
        <v>390000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</row>
    <row r="10" spans="1:252" s="121" customFormat="1" ht="21" customHeight="1">
      <c r="A10" s="134" t="s">
        <v>17</v>
      </c>
      <c r="B10" s="137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</row>
    <row r="11" spans="1:252" s="121" customFormat="1" ht="21" customHeight="1">
      <c r="A11" s="139" t="s">
        <v>19</v>
      </c>
      <c r="B11" s="141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</row>
    <row r="12" spans="1:252" s="121" customFormat="1" ht="21" customHeight="1">
      <c r="A12" s="139" t="s">
        <v>21</v>
      </c>
      <c r="B12" s="137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</row>
    <row r="13" spans="1:252" s="121" customFormat="1" ht="21" customHeight="1">
      <c r="A13" s="139" t="s">
        <v>23</v>
      </c>
      <c r="B13" s="137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</row>
    <row r="14" spans="1:252" s="121" customFormat="1" ht="21" customHeight="1">
      <c r="A14" s="145" t="s">
        <v>25</v>
      </c>
      <c r="B14" s="137">
        <v>200000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</row>
    <row r="15" spans="1:252" s="121" customFormat="1" ht="21" customHeight="1">
      <c r="A15" s="146"/>
      <c r="B15" s="109"/>
      <c r="C15" s="147"/>
      <c r="D15" s="147"/>
      <c r="E15" s="147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</row>
    <row r="16" spans="1:252" s="121" customFormat="1" ht="21" customHeight="1">
      <c r="A16" s="148"/>
      <c r="B16" s="109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</row>
    <row r="17" spans="1:252" s="121" customFormat="1" ht="21" customHeight="1">
      <c r="A17" s="158"/>
      <c r="B17" s="159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</row>
    <row r="18" spans="1:252" s="121" customFormat="1" ht="21" customHeight="1">
      <c r="A18" s="148"/>
      <c r="B18" s="150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</row>
    <row r="19" spans="1:252" s="121" customFormat="1" ht="21" customHeight="1">
      <c r="A19" s="148"/>
      <c r="B19" s="150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  <c r="IR19" s="124"/>
    </row>
    <row r="20" spans="1:252" s="121" customFormat="1" ht="21" customHeight="1">
      <c r="A20" s="148"/>
      <c r="B20" s="150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  <c r="IR20" s="124"/>
    </row>
    <row r="21" spans="1:252" s="121" customFormat="1" ht="21" customHeight="1">
      <c r="A21" s="154"/>
      <c r="B21" s="155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</row>
    <row r="22" spans="1:252" s="121" customFormat="1" ht="21" customHeight="1">
      <c r="A22" s="156" t="s">
        <v>31</v>
      </c>
      <c r="B22" s="137">
        <f>B6+B14</f>
        <v>1365068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</row>
    <row r="23" spans="1:252" ht="14.25" customHeight="1">
      <c r="A23" s="124"/>
      <c r="B23" s="160"/>
      <c r="C23" s="124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</row>
    <row r="24" spans="1:252" ht="14.25" customHeight="1">
      <c r="A24" s="124"/>
      <c r="B24" s="124"/>
      <c r="C24" s="124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</row>
    <row r="25" spans="1:252" ht="14.25" customHeight="1">
      <c r="A25" s="124"/>
      <c r="B25" s="124"/>
      <c r="C25" s="124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</row>
    <row r="26" spans="1:252" ht="14.25" customHeight="1">
      <c r="A26" s="124"/>
      <c r="B26" s="125"/>
      <c r="C26" s="124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</row>
    <row r="27" spans="1:252" ht="14.25" customHeight="1">
      <c r="A27" s="124"/>
      <c r="B27" s="125"/>
      <c r="C27" s="124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</row>
    <row r="28" spans="1:252" ht="14.25" customHeight="1">
      <c r="A28" s="124"/>
      <c r="B28" s="124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  <c r="IP28" s="125"/>
      <c r="IQ28" s="125"/>
      <c r="IR28" s="125"/>
    </row>
    <row r="31" spans="1:252" ht="14.25" customHeigh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</row>
  </sheetData>
  <mergeCells count="1">
    <mergeCell ref="A4:B4"/>
  </mergeCells>
  <printOptions horizontalCentered="1" verticalCentered="1"/>
  <pageMargins left="0.747916666666667" right="0.747916666666667" top="0.984027777777778" bottom="0.984027777777778" header="0.511805555555556" footer="0.511805555555556"/>
  <pageSetup horizontalDpi="300" verticalDpi="300" orientation="landscape" paperSize="9" scale="8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T26"/>
  <sheetViews>
    <sheetView showGridLines="0" showZeros="0" workbookViewId="0" topLeftCell="A1">
      <selection activeCell="D19" sqref="D19"/>
    </sheetView>
  </sheetViews>
  <sheetFormatPr defaultColWidth="6.875" defaultRowHeight="12.75" customHeight="1"/>
  <cols>
    <col min="1" max="1" width="39.125" style="122" customWidth="1"/>
    <col min="2" max="2" width="17.00390625" style="122" customWidth="1"/>
    <col min="3" max="3" width="32.75390625" style="122" customWidth="1"/>
    <col min="4" max="4" width="23.125" style="122" customWidth="1"/>
    <col min="5" max="30" width="9.00390625" style="122" customWidth="1"/>
    <col min="31" max="16384" width="6.875" style="122" customWidth="1"/>
  </cols>
  <sheetData>
    <row r="1" spans="1:254" ht="15.75" customHeight="1">
      <c r="A1" s="123"/>
      <c r="B1" s="124"/>
      <c r="C1" s="125"/>
      <c r="D1" s="126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</row>
    <row r="2" spans="1:254" ht="28.5" customHeight="1">
      <c r="A2" s="127" t="s">
        <v>34</v>
      </c>
      <c r="B2" s="128"/>
      <c r="C2" s="129"/>
      <c r="D2" s="129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</row>
    <row r="3" spans="1:254" ht="14.25" customHeight="1">
      <c r="A3" s="7" t="s">
        <v>1</v>
      </c>
      <c r="B3" s="124"/>
      <c r="C3" s="125"/>
      <c r="D3" s="130" t="s">
        <v>2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  <c r="IS3" s="125"/>
      <c r="IT3" s="125"/>
    </row>
    <row r="4" spans="1:254" ht="19.5" customHeight="1">
      <c r="A4" s="131" t="s">
        <v>3</v>
      </c>
      <c r="B4" s="132"/>
      <c r="C4" s="131" t="s">
        <v>4</v>
      </c>
      <c r="D4" s="132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</row>
    <row r="5" spans="1:254" ht="30.75" customHeight="1">
      <c r="A5" s="133" t="s">
        <v>5</v>
      </c>
      <c r="B5" s="133" t="s">
        <v>6</v>
      </c>
      <c r="C5" s="133" t="s">
        <v>7</v>
      </c>
      <c r="D5" s="133" t="s">
        <v>6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</row>
    <row r="6" spans="1:254" s="121" customFormat="1" ht="21" customHeight="1">
      <c r="A6" s="134" t="s">
        <v>8</v>
      </c>
      <c r="B6" s="135">
        <v>1365068</v>
      </c>
      <c r="C6" s="136" t="s">
        <v>9</v>
      </c>
      <c r="D6" s="137">
        <f>SUM(D7:D9)</f>
        <v>1165068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  <c r="IS6" s="124"/>
      <c r="IT6" s="124"/>
    </row>
    <row r="7" spans="1:254" s="121" customFormat="1" ht="21" customHeight="1">
      <c r="A7" s="136" t="s">
        <v>10</v>
      </c>
      <c r="B7" s="138"/>
      <c r="C7" s="139" t="s">
        <v>11</v>
      </c>
      <c r="D7" s="137">
        <v>352839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</row>
    <row r="8" spans="1:254" s="121" customFormat="1" ht="21" customHeight="1">
      <c r="A8" s="134" t="s">
        <v>12</v>
      </c>
      <c r="B8" s="135"/>
      <c r="C8" s="139" t="s">
        <v>13</v>
      </c>
      <c r="D8" s="140">
        <v>422229</v>
      </c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</row>
    <row r="9" spans="1:254" s="121" customFormat="1" ht="21" customHeight="1">
      <c r="A9" s="134" t="s">
        <v>14</v>
      </c>
      <c r="B9" s="135"/>
      <c r="C9" s="139" t="s">
        <v>15</v>
      </c>
      <c r="D9" s="137">
        <v>390000</v>
      </c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  <c r="IS9" s="124"/>
      <c r="IT9" s="124"/>
    </row>
    <row r="10" spans="1:254" s="121" customFormat="1" ht="21" customHeight="1">
      <c r="A10" s="136" t="s">
        <v>16</v>
      </c>
      <c r="B10" s="135"/>
      <c r="C10" s="134" t="s">
        <v>17</v>
      </c>
      <c r="D10" s="137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</row>
    <row r="11" spans="1:254" s="121" customFormat="1" ht="21" customHeight="1">
      <c r="A11" s="136" t="s">
        <v>18</v>
      </c>
      <c r="B11" s="135"/>
      <c r="C11" s="139" t="s">
        <v>19</v>
      </c>
      <c r="D11" s="141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  <c r="IT11" s="124"/>
    </row>
    <row r="12" spans="1:254" s="121" customFormat="1" ht="21" customHeight="1">
      <c r="A12" s="142" t="s">
        <v>20</v>
      </c>
      <c r="B12" s="143"/>
      <c r="C12" s="139" t="s">
        <v>21</v>
      </c>
      <c r="D12" s="137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  <c r="IT12" s="124"/>
    </row>
    <row r="13" spans="1:254" s="121" customFormat="1" ht="21" customHeight="1">
      <c r="A13" s="142" t="s">
        <v>22</v>
      </c>
      <c r="B13" s="135"/>
      <c r="C13" s="139" t="s">
        <v>23</v>
      </c>
      <c r="D13" s="137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</row>
    <row r="14" spans="1:254" s="121" customFormat="1" ht="21" customHeight="1">
      <c r="A14" s="144" t="s">
        <v>24</v>
      </c>
      <c r="B14" s="138"/>
      <c r="C14" s="145" t="s">
        <v>25</v>
      </c>
      <c r="D14" s="137">
        <v>200000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  <c r="IT14" s="124"/>
    </row>
    <row r="15" spans="1:254" s="121" customFormat="1" ht="21" customHeight="1">
      <c r="A15" s="142" t="s">
        <v>26</v>
      </c>
      <c r="B15" s="143"/>
      <c r="C15" s="146"/>
      <c r="D15" s="109"/>
      <c r="E15" s="147"/>
      <c r="F15" s="147"/>
      <c r="G15" s="147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  <c r="IT15" s="124"/>
    </row>
    <row r="16" spans="1:254" s="121" customFormat="1" ht="21" customHeight="1">
      <c r="A16" s="148"/>
      <c r="B16" s="149"/>
      <c r="C16" s="148"/>
      <c r="D16" s="150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  <c r="IT16" s="124"/>
    </row>
    <row r="17" spans="1:254" s="121" customFormat="1" ht="21" customHeight="1">
      <c r="A17" s="142"/>
      <c r="B17" s="151"/>
      <c r="C17" s="148"/>
      <c r="D17" s="150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  <c r="IS17" s="124"/>
      <c r="IT17" s="124"/>
    </row>
    <row r="18" spans="1:254" s="121" customFormat="1" ht="21" customHeight="1">
      <c r="A18" s="152"/>
      <c r="B18" s="153"/>
      <c r="C18" s="154"/>
      <c r="D18" s="155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  <c r="IS18" s="124"/>
      <c r="IT18" s="124"/>
    </row>
    <row r="19" spans="1:254" s="121" customFormat="1" ht="21" customHeight="1">
      <c r="A19" s="156" t="s">
        <v>30</v>
      </c>
      <c r="B19" s="135">
        <f ca="1">SUM(B6:B19)</f>
        <v>1365068</v>
      </c>
      <c r="C19" s="156" t="s">
        <v>31</v>
      </c>
      <c r="D19" s="135">
        <f ca="1">SUM(D6:D19)</f>
        <v>1365068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  <c r="IR19" s="124"/>
      <c r="IS19" s="124"/>
      <c r="IT19" s="124"/>
    </row>
    <row r="20" spans="1:254" ht="14.25" customHeight="1">
      <c r="A20" s="125"/>
      <c r="C20" s="124"/>
      <c r="D20" s="124"/>
      <c r="E20" s="124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  <c r="IT20" s="125"/>
    </row>
    <row r="21" spans="1:254" ht="14.25" customHeight="1">
      <c r="A21" s="125"/>
      <c r="B21" s="125"/>
      <c r="C21" s="124"/>
      <c r="D21" s="125"/>
      <c r="E21" s="124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  <c r="IS21" s="125"/>
      <c r="IT21" s="125"/>
    </row>
    <row r="22" spans="1:254" ht="14.25" customHeight="1">
      <c r="A22" s="125"/>
      <c r="B22" s="125"/>
      <c r="C22" s="124"/>
      <c r="D22" s="125"/>
      <c r="E22" s="124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</row>
    <row r="23" spans="1:254" ht="14.25" customHeight="1">
      <c r="A23" s="125"/>
      <c r="B23" s="125"/>
      <c r="C23" s="124"/>
      <c r="D23" s="124"/>
      <c r="E23" s="124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  <c r="IS23" s="125"/>
      <c r="IT23" s="125"/>
    </row>
    <row r="26" spans="1:254" ht="14.25" customHeight="1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</row>
  </sheetData>
  <mergeCells count="2">
    <mergeCell ref="A4:B4"/>
    <mergeCell ref="C4:D4"/>
  </mergeCells>
  <printOptions horizontalCentered="1" verticalCentered="1"/>
  <pageMargins left="0.747916666666667" right="0.747916666666667" top="0.984027777777778" bottom="0.984027777777778" header="0.511805555555556" footer="0.511805555555556"/>
  <pageSetup horizontalDpi="300" verticalDpi="300" orientation="landscape" paperSize="9" scale="80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4"/>
  <sheetViews>
    <sheetView showGridLines="0" showZeros="0" workbookViewId="0" topLeftCell="A1">
      <selection activeCell="D14" sqref="D14:E14"/>
    </sheetView>
  </sheetViews>
  <sheetFormatPr defaultColWidth="9.00390625" defaultRowHeight="14.25"/>
  <cols>
    <col min="1" max="1" width="5.125" style="0" customWidth="1"/>
    <col min="2" max="3" width="4.875" style="0" customWidth="1"/>
    <col min="4" max="4" width="51.875" style="0" customWidth="1"/>
    <col min="5" max="5" width="15.125" style="0" customWidth="1"/>
    <col min="6" max="6" width="15.375" style="0" customWidth="1"/>
    <col min="7" max="7" width="15.00390625" style="0" customWidth="1"/>
    <col min="8" max="8" width="16.125" style="0" customWidth="1"/>
    <col min="9" max="9" width="18.25390625" style="0" customWidth="1"/>
  </cols>
  <sheetData>
    <row r="1" ht="19.5" customHeight="1">
      <c r="I1" s="89"/>
    </row>
    <row r="2" spans="1:9" ht="24" customHeight="1">
      <c r="A2" s="75" t="s">
        <v>35</v>
      </c>
      <c r="B2" s="76"/>
      <c r="C2" s="76"/>
      <c r="D2" s="76"/>
      <c r="E2" s="76"/>
      <c r="F2" s="76"/>
      <c r="G2" s="76"/>
      <c r="H2" s="76"/>
      <c r="I2" s="76"/>
    </row>
    <row r="3" spans="1:9" ht="21" customHeight="1">
      <c r="A3" s="7" t="s">
        <v>1</v>
      </c>
      <c r="I3" s="90" t="s">
        <v>2</v>
      </c>
    </row>
    <row r="4" spans="1:9" ht="21" customHeight="1">
      <c r="A4" s="39" t="s">
        <v>36</v>
      </c>
      <c r="B4" s="39"/>
      <c r="C4" s="39"/>
      <c r="D4" s="39"/>
      <c r="E4" s="39" t="s">
        <v>37</v>
      </c>
      <c r="F4" s="77"/>
      <c r="G4" s="77"/>
      <c r="H4" s="77"/>
      <c r="I4" s="39"/>
    </row>
    <row r="5" spans="1:9" ht="22.5" customHeight="1">
      <c r="A5" s="78" t="s">
        <v>38</v>
      </c>
      <c r="B5" s="78"/>
      <c r="C5" s="78"/>
      <c r="D5" s="79" t="s">
        <v>39</v>
      </c>
      <c r="E5" s="80" t="s">
        <v>40</v>
      </c>
      <c r="F5" s="81" t="s">
        <v>41</v>
      </c>
      <c r="G5" s="81"/>
      <c r="H5" s="82" t="s">
        <v>42</v>
      </c>
      <c r="I5" s="91" t="s">
        <v>43</v>
      </c>
    </row>
    <row r="6" spans="1:9" s="73" customFormat="1" ht="45.75" customHeight="1">
      <c r="A6" s="81" t="s">
        <v>44</v>
      </c>
      <c r="B6" s="81" t="s">
        <v>45</v>
      </c>
      <c r="C6" s="81" t="s">
        <v>46</v>
      </c>
      <c r="D6" s="83"/>
      <c r="E6" s="84"/>
      <c r="F6" s="81" t="s">
        <v>47</v>
      </c>
      <c r="G6" s="81" t="s">
        <v>48</v>
      </c>
      <c r="H6" s="82"/>
      <c r="I6" s="92"/>
    </row>
    <row r="7" spans="1:9" ht="17.25" customHeight="1">
      <c r="A7" s="39" t="s">
        <v>49</v>
      </c>
      <c r="B7" s="39" t="s">
        <v>49</v>
      </c>
      <c r="C7" s="39" t="s">
        <v>49</v>
      </c>
      <c r="D7" s="39" t="s">
        <v>49</v>
      </c>
      <c r="E7" s="39">
        <v>1</v>
      </c>
      <c r="F7" s="85">
        <v>2</v>
      </c>
      <c r="G7" s="39">
        <v>3</v>
      </c>
      <c r="H7" s="85">
        <v>4</v>
      </c>
      <c r="I7" s="39">
        <v>5</v>
      </c>
    </row>
    <row r="8" spans="1:13" s="74" customFormat="1" ht="18" customHeight="1">
      <c r="A8" s="19"/>
      <c r="B8" s="20"/>
      <c r="C8" s="20"/>
      <c r="D8" s="18" t="s">
        <v>50</v>
      </c>
      <c r="E8" s="106">
        <f aca="true" t="shared" si="0" ref="E8:I8">SUM(E9:E14)</f>
        <v>1365068</v>
      </c>
      <c r="F8" s="106">
        <f>SUM(F9:F14)</f>
        <v>352839</v>
      </c>
      <c r="G8" s="106">
        <f>SUM(G9:G14)</f>
        <v>422229</v>
      </c>
      <c r="H8" s="106">
        <f>SUM(H9:H14)</f>
        <v>390000</v>
      </c>
      <c r="I8" s="106">
        <f>SUM(I9:I14)</f>
        <v>200000</v>
      </c>
      <c r="J8" s="120"/>
      <c r="K8" s="120"/>
      <c r="L8" s="120"/>
      <c r="M8" s="93"/>
    </row>
    <row r="9" spans="1:9" ht="18" customHeight="1">
      <c r="A9" s="19">
        <v>201</v>
      </c>
      <c r="B9" s="20" t="s">
        <v>51</v>
      </c>
      <c r="C9" s="20" t="s">
        <v>52</v>
      </c>
      <c r="D9" s="107" t="s">
        <v>53</v>
      </c>
      <c r="E9" s="106">
        <f aca="true" t="shared" si="1" ref="E9:E14">SUM(F9:I9)</f>
        <v>768975</v>
      </c>
      <c r="F9" s="41">
        <v>328575</v>
      </c>
      <c r="G9" s="108">
        <v>50400</v>
      </c>
      <c r="H9" s="108">
        <v>390000</v>
      </c>
      <c r="I9" s="109"/>
    </row>
    <row r="10" spans="1:9" ht="18" customHeight="1">
      <c r="A10" s="19">
        <v>208</v>
      </c>
      <c r="B10" s="20" t="s">
        <v>54</v>
      </c>
      <c r="C10" s="20" t="s">
        <v>52</v>
      </c>
      <c r="D10" s="107" t="s">
        <v>55</v>
      </c>
      <c r="E10" s="106">
        <f>SUM(F10:I10)</f>
        <v>319319</v>
      </c>
      <c r="F10" s="109"/>
      <c r="G10" s="110">
        <v>319319</v>
      </c>
      <c r="H10" s="111"/>
      <c r="I10" s="111"/>
    </row>
    <row r="11" spans="1:9" ht="18" customHeight="1">
      <c r="A11" s="19">
        <v>210</v>
      </c>
      <c r="B11" s="20" t="s">
        <v>54</v>
      </c>
      <c r="C11" s="20" t="s">
        <v>52</v>
      </c>
      <c r="D11" s="112" t="s">
        <v>56</v>
      </c>
      <c r="E11" s="106">
        <f>SUM(F11:I11)</f>
        <v>24264</v>
      </c>
      <c r="F11" s="57">
        <v>24264</v>
      </c>
      <c r="G11" s="111"/>
      <c r="H11" s="111"/>
      <c r="I11" s="111"/>
    </row>
    <row r="12" spans="1:9" ht="18" customHeight="1">
      <c r="A12" s="19">
        <v>221</v>
      </c>
      <c r="B12" s="20" t="s">
        <v>57</v>
      </c>
      <c r="C12" s="20" t="s">
        <v>52</v>
      </c>
      <c r="D12" s="113" t="s">
        <v>58</v>
      </c>
      <c r="E12" s="106">
        <f>SUM(F12:I12)</f>
        <v>48510</v>
      </c>
      <c r="F12" s="109"/>
      <c r="G12" s="108">
        <v>48510</v>
      </c>
      <c r="H12" s="111"/>
      <c r="I12" s="111"/>
    </row>
    <row r="13" spans="1:9" ht="18" customHeight="1">
      <c r="A13" s="19">
        <v>201</v>
      </c>
      <c r="B13" s="20" t="s">
        <v>51</v>
      </c>
      <c r="C13" s="20" t="s">
        <v>52</v>
      </c>
      <c r="D13" s="61" t="s">
        <v>53</v>
      </c>
      <c r="E13" s="106">
        <f>SUM(F13:I13)</f>
        <v>4000</v>
      </c>
      <c r="F13" s="114"/>
      <c r="G13" s="108">
        <v>4000</v>
      </c>
      <c r="H13" s="116"/>
      <c r="I13" s="116"/>
    </row>
    <row r="14" spans="1:9" ht="18" customHeight="1">
      <c r="A14" s="64">
        <v>201</v>
      </c>
      <c r="B14" s="65" t="s">
        <v>51</v>
      </c>
      <c r="C14" s="118" t="s">
        <v>59</v>
      </c>
      <c r="D14" s="42" t="s">
        <v>60</v>
      </c>
      <c r="E14" s="117">
        <f>SUM(F14:I14)</f>
        <v>200000</v>
      </c>
      <c r="F14" s="119"/>
      <c r="G14" s="111"/>
      <c r="H14" s="111"/>
      <c r="I14" s="108">
        <v>200000</v>
      </c>
    </row>
    <row r="15" ht="18" customHeight="1"/>
    <row r="16" ht="18" customHeight="1"/>
    <row r="17" ht="18" customHeight="1"/>
    <row r="18" ht="18" customHeight="1"/>
  </sheetData>
  <mergeCells count="7">
    <mergeCell ref="A4:D4"/>
    <mergeCell ref="E4:I4"/>
    <mergeCell ref="F5:G5"/>
    <mergeCell ref="D5:D6"/>
    <mergeCell ref="E5:E6"/>
    <mergeCell ref="H5:H6"/>
    <mergeCell ref="I5:I6"/>
  </mergeCells>
  <printOptions/>
  <pageMargins left="0.75" right="0.75" top="1" bottom="1" header="0.5" footer="0.5"/>
  <pageSetup fitToHeight="99" fitToWidth="1" horizontalDpi="600" verticalDpi="600" orientation="landscape" paperSize="9" scale="83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3"/>
  <sheetViews>
    <sheetView showGridLines="0" showZeros="0" workbookViewId="0" topLeftCell="A1">
      <selection activeCell="A8" sqref="A8:XFD8"/>
    </sheetView>
  </sheetViews>
  <sheetFormatPr defaultColWidth="9.00390625" defaultRowHeight="14.25" outlineLevelCol="7"/>
  <cols>
    <col min="1" max="1" width="5.125" style="0" customWidth="1"/>
    <col min="2" max="3" width="4.875" style="0" customWidth="1"/>
    <col min="4" max="4" width="51.875" style="0" customWidth="1"/>
    <col min="5" max="5" width="15.125" style="0" customWidth="1"/>
    <col min="6" max="6" width="15.375" style="0" customWidth="1"/>
    <col min="7" max="7" width="15.00390625" style="0" customWidth="1"/>
    <col min="8" max="8" width="16.125" style="0" customWidth="1"/>
  </cols>
  <sheetData>
    <row r="1" ht="19.5" customHeight="1">
      <c r="H1" s="89"/>
    </row>
    <row r="2" spans="1:8" ht="24" customHeight="1">
      <c r="A2" s="75" t="s">
        <v>61</v>
      </c>
      <c r="B2" s="76"/>
      <c r="C2" s="76"/>
      <c r="D2" s="76"/>
      <c r="E2" s="76"/>
      <c r="F2" s="76"/>
      <c r="G2" s="76"/>
      <c r="H2" s="76"/>
    </row>
    <row r="3" spans="1:8" ht="21" customHeight="1">
      <c r="A3" s="7" t="s">
        <v>1</v>
      </c>
      <c r="H3" s="90" t="s">
        <v>2</v>
      </c>
    </row>
    <row r="4" spans="1:8" ht="21" customHeight="1">
      <c r="A4" s="39" t="s">
        <v>36</v>
      </c>
      <c r="B4" s="39"/>
      <c r="C4" s="39"/>
      <c r="D4" s="39"/>
      <c r="E4" s="39" t="s">
        <v>37</v>
      </c>
      <c r="F4" s="77"/>
      <c r="G4" s="77"/>
      <c r="H4" s="77"/>
    </row>
    <row r="5" spans="1:8" ht="22.5" customHeight="1">
      <c r="A5" s="78" t="s">
        <v>38</v>
      </c>
      <c r="B5" s="78"/>
      <c r="C5" s="78"/>
      <c r="D5" s="79" t="s">
        <v>39</v>
      </c>
      <c r="E5" s="80" t="s">
        <v>40</v>
      </c>
      <c r="F5" s="81" t="s">
        <v>41</v>
      </c>
      <c r="G5" s="81"/>
      <c r="H5" s="82" t="s">
        <v>42</v>
      </c>
    </row>
    <row r="6" spans="1:8" s="73" customFormat="1" ht="45.75" customHeight="1">
      <c r="A6" s="81" t="s">
        <v>44</v>
      </c>
      <c r="B6" s="81" t="s">
        <v>45</v>
      </c>
      <c r="C6" s="81" t="s">
        <v>46</v>
      </c>
      <c r="D6" s="83"/>
      <c r="E6" s="84"/>
      <c r="F6" s="81" t="s">
        <v>47</v>
      </c>
      <c r="G6" s="81" t="s">
        <v>48</v>
      </c>
      <c r="H6" s="82"/>
    </row>
    <row r="7" spans="1:8" ht="17.25" customHeight="1">
      <c r="A7" s="39" t="s">
        <v>49</v>
      </c>
      <c r="B7" s="39" t="s">
        <v>49</v>
      </c>
      <c r="C7" s="39" t="s">
        <v>49</v>
      </c>
      <c r="D7" s="39" t="s">
        <v>49</v>
      </c>
      <c r="E7" s="39">
        <v>1</v>
      </c>
      <c r="F7" s="85">
        <v>2</v>
      </c>
      <c r="G7" s="39">
        <v>3</v>
      </c>
      <c r="H7" s="85">
        <v>4</v>
      </c>
    </row>
    <row r="8" spans="1:8" ht="18" customHeight="1">
      <c r="A8" s="19"/>
      <c r="B8" s="20"/>
      <c r="C8" s="20"/>
      <c r="D8" s="18" t="s">
        <v>50</v>
      </c>
      <c r="E8" s="106">
        <f aca="true" t="shared" si="0" ref="E8:H8">SUM(E9:E13)</f>
        <v>1165068</v>
      </c>
      <c r="F8" s="106">
        <f>SUM(F9:F13)</f>
        <v>352839</v>
      </c>
      <c r="G8" s="106">
        <f>SUM(G9:G13)</f>
        <v>422229</v>
      </c>
      <c r="H8" s="106">
        <f>SUM(H9:H13)</f>
        <v>390000</v>
      </c>
    </row>
    <row r="9" spans="1:8" ht="18" customHeight="1">
      <c r="A9" s="19">
        <v>201</v>
      </c>
      <c r="B9" s="20" t="s">
        <v>51</v>
      </c>
      <c r="C9" s="20" t="s">
        <v>52</v>
      </c>
      <c r="D9" s="107" t="s">
        <v>53</v>
      </c>
      <c r="E9" s="106">
        <f aca="true" t="shared" si="1" ref="E9:E13">SUM(F9:I9)</f>
        <v>768975</v>
      </c>
      <c r="F9" s="41">
        <v>328575</v>
      </c>
      <c r="G9" s="108">
        <v>50400</v>
      </c>
      <c r="H9" s="108">
        <v>390000</v>
      </c>
    </row>
    <row r="10" spans="1:8" ht="18" customHeight="1">
      <c r="A10" s="19">
        <v>208</v>
      </c>
      <c r="B10" s="20" t="s">
        <v>54</v>
      </c>
      <c r="C10" s="20" t="s">
        <v>52</v>
      </c>
      <c r="D10" s="107" t="s">
        <v>55</v>
      </c>
      <c r="E10" s="106">
        <f>SUM(F10:I10)</f>
        <v>319319</v>
      </c>
      <c r="F10" s="109"/>
      <c r="G10" s="110">
        <v>319319</v>
      </c>
      <c r="H10" s="111"/>
    </row>
    <row r="11" spans="1:8" ht="18" customHeight="1">
      <c r="A11" s="19">
        <v>210</v>
      </c>
      <c r="B11" s="20" t="s">
        <v>54</v>
      </c>
      <c r="C11" s="20" t="s">
        <v>52</v>
      </c>
      <c r="D11" s="112" t="s">
        <v>56</v>
      </c>
      <c r="E11" s="106">
        <f>SUM(F11:I11)</f>
        <v>24264</v>
      </c>
      <c r="F11" s="57">
        <v>24264</v>
      </c>
      <c r="G11" s="111"/>
      <c r="H11" s="111"/>
    </row>
    <row r="12" spans="1:8" ht="18" customHeight="1">
      <c r="A12" s="19">
        <v>221</v>
      </c>
      <c r="B12" s="20" t="s">
        <v>57</v>
      </c>
      <c r="C12" s="20" t="s">
        <v>52</v>
      </c>
      <c r="D12" s="113" t="s">
        <v>58</v>
      </c>
      <c r="E12" s="106">
        <f>SUM(F12:I12)</f>
        <v>48510</v>
      </c>
      <c r="F12" s="114"/>
      <c r="G12" s="115">
        <v>48510</v>
      </c>
      <c r="H12" s="116"/>
    </row>
    <row r="13" spans="1:8" ht="18" customHeight="1">
      <c r="A13" s="64">
        <v>201</v>
      </c>
      <c r="B13" s="65" t="s">
        <v>51</v>
      </c>
      <c r="C13" s="65" t="s">
        <v>52</v>
      </c>
      <c r="D13" s="42" t="s">
        <v>53</v>
      </c>
      <c r="E13" s="117">
        <f>SUM(F13:I13)</f>
        <v>4000</v>
      </c>
      <c r="F13" s="109"/>
      <c r="G13" s="108">
        <v>4000</v>
      </c>
      <c r="H13" s="111"/>
    </row>
    <row r="14" ht="18" customHeight="1"/>
    <row r="15" ht="18" customHeight="1"/>
    <row r="16" ht="18" customHeight="1"/>
  </sheetData>
  <mergeCells count="6">
    <mergeCell ref="A4:D4"/>
    <mergeCell ref="E4:H4"/>
    <mergeCell ref="F5:G5"/>
    <mergeCell ref="D5:D6"/>
    <mergeCell ref="E5:E6"/>
    <mergeCell ref="H5:H6"/>
  </mergeCells>
  <printOptions/>
  <pageMargins left="0.75" right="0.75" top="1" bottom="1" header="0.5" footer="0.5"/>
  <pageSetup fitToHeight="99" fitToWidth="1" horizontalDpi="600" verticalDpi="600" orientation="landscape" paperSize="9" scale="88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10"/>
  <sheetViews>
    <sheetView showGridLines="0" showZeros="0" workbookViewId="0" topLeftCell="A1">
      <selection activeCell="B8" sqref="B8"/>
    </sheetView>
  </sheetViews>
  <sheetFormatPr defaultColWidth="9.00390625" defaultRowHeight="14.25" outlineLevelCol="1"/>
  <cols>
    <col min="1" max="2" width="37.625" style="0" customWidth="1"/>
  </cols>
  <sheetData>
    <row r="1" ht="14.25">
      <c r="A1" s="94"/>
    </row>
    <row r="2" spans="1:2" ht="38.1" customHeight="1">
      <c r="A2" s="95" t="s">
        <v>62</v>
      </c>
      <c r="B2" s="96"/>
    </row>
    <row r="3" spans="1:2" ht="14.25">
      <c r="A3" s="7" t="s">
        <v>1</v>
      </c>
      <c r="B3" s="97" t="s">
        <v>2</v>
      </c>
    </row>
    <row r="4" spans="1:2" ht="27.95" customHeight="1">
      <c r="A4" s="98" t="s">
        <v>63</v>
      </c>
      <c r="B4" s="99" t="s">
        <v>64</v>
      </c>
    </row>
    <row r="5" spans="1:2" ht="27.95" customHeight="1">
      <c r="A5" s="100" t="s">
        <v>65</v>
      </c>
      <c r="B5" s="101">
        <f>SUM(B6:B8)</f>
        <v>40000</v>
      </c>
    </row>
    <row r="6" spans="1:2" ht="27.95" customHeight="1">
      <c r="A6" s="102" t="s">
        <v>66</v>
      </c>
      <c r="B6" s="103"/>
    </row>
    <row r="7" spans="1:2" ht="27.95" customHeight="1">
      <c r="A7" s="102" t="s">
        <v>67</v>
      </c>
      <c r="B7" s="103"/>
    </row>
    <row r="8" spans="1:2" ht="27.95" customHeight="1">
      <c r="A8" s="102" t="s">
        <v>68</v>
      </c>
      <c r="B8" s="104">
        <v>40000</v>
      </c>
    </row>
    <row r="9" spans="1:2" ht="27.95" customHeight="1">
      <c r="A9" s="105" t="s">
        <v>69</v>
      </c>
      <c r="B9" s="104">
        <v>40000</v>
      </c>
    </row>
    <row r="10" spans="1:2" ht="27.95" customHeight="1">
      <c r="A10" s="102" t="s">
        <v>70</v>
      </c>
      <c r="B10" s="105"/>
    </row>
  </sheetData>
  <mergeCells count="1">
    <mergeCell ref="A2:B2"/>
  </mergeCells>
  <printOptions/>
  <pageMargins left="0.75" right="0.75" top="1" bottom="1" header="0.510416666666667" footer="0.510416666666667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8"/>
  <sheetViews>
    <sheetView showGridLines="0" showZeros="0" workbookViewId="0" topLeftCell="A1">
      <selection activeCell="D11" sqref="D11"/>
    </sheetView>
  </sheetViews>
  <sheetFormatPr defaultColWidth="9.00390625" defaultRowHeight="14.25"/>
  <cols>
    <col min="1" max="1" width="5.125" style="0" customWidth="1"/>
    <col min="2" max="3" width="4.875" style="0" customWidth="1"/>
    <col min="4" max="4" width="51.875" style="0" customWidth="1"/>
    <col min="5" max="5" width="15.125" style="0" customWidth="1"/>
    <col min="6" max="6" width="15.375" style="0" customWidth="1"/>
    <col min="7" max="7" width="15.00390625" style="0" customWidth="1"/>
    <col min="8" max="8" width="16.125" style="0" customWidth="1"/>
    <col min="9" max="9" width="18.25390625" style="0" customWidth="1"/>
  </cols>
  <sheetData>
    <row r="1" ht="19.5" customHeight="1">
      <c r="I1" s="89"/>
    </row>
    <row r="2" spans="1:9" ht="24" customHeight="1">
      <c r="A2" s="75" t="s">
        <v>71</v>
      </c>
      <c r="B2" s="76"/>
      <c r="C2" s="76"/>
      <c r="D2" s="76"/>
      <c r="E2" s="76"/>
      <c r="F2" s="76"/>
      <c r="G2" s="76"/>
      <c r="H2" s="76"/>
      <c r="I2" s="76"/>
    </row>
    <row r="3" spans="1:9" ht="21" customHeight="1">
      <c r="A3" s="7" t="s">
        <v>1</v>
      </c>
      <c r="I3" s="90" t="s">
        <v>2</v>
      </c>
    </row>
    <row r="4" spans="1:9" ht="21" customHeight="1">
      <c r="A4" s="39" t="s">
        <v>36</v>
      </c>
      <c r="B4" s="39"/>
      <c r="C4" s="39"/>
      <c r="D4" s="39"/>
      <c r="E4" s="39" t="s">
        <v>37</v>
      </c>
      <c r="F4" s="77"/>
      <c r="G4" s="77"/>
      <c r="H4" s="77"/>
      <c r="I4" s="39"/>
    </row>
    <row r="5" spans="1:9" ht="22.5" customHeight="1">
      <c r="A5" s="78" t="s">
        <v>38</v>
      </c>
      <c r="B5" s="78"/>
      <c r="C5" s="78"/>
      <c r="D5" s="79" t="s">
        <v>39</v>
      </c>
      <c r="E5" s="80" t="s">
        <v>40</v>
      </c>
      <c r="F5" s="81" t="s">
        <v>41</v>
      </c>
      <c r="G5" s="81"/>
      <c r="H5" s="82" t="s">
        <v>42</v>
      </c>
      <c r="I5" s="91" t="s">
        <v>43</v>
      </c>
    </row>
    <row r="6" spans="1:9" s="73" customFormat="1" ht="45.75" customHeight="1">
      <c r="A6" s="81" t="s">
        <v>44</v>
      </c>
      <c r="B6" s="81" t="s">
        <v>45</v>
      </c>
      <c r="C6" s="81" t="s">
        <v>46</v>
      </c>
      <c r="D6" s="83"/>
      <c r="E6" s="84"/>
      <c r="F6" s="81" t="s">
        <v>47</v>
      </c>
      <c r="G6" s="81" t="s">
        <v>48</v>
      </c>
      <c r="H6" s="82"/>
      <c r="I6" s="92"/>
    </row>
    <row r="7" spans="1:9" ht="17.25" customHeight="1">
      <c r="A7" s="39" t="s">
        <v>49</v>
      </c>
      <c r="B7" s="39" t="s">
        <v>49</v>
      </c>
      <c r="C7" s="39" t="s">
        <v>49</v>
      </c>
      <c r="D7" s="39" t="s">
        <v>49</v>
      </c>
      <c r="E7" s="39">
        <v>1</v>
      </c>
      <c r="F7" s="85">
        <v>2</v>
      </c>
      <c r="G7" s="39">
        <v>3</v>
      </c>
      <c r="H7" s="85">
        <v>4</v>
      </c>
      <c r="I7" s="39">
        <v>5</v>
      </c>
    </row>
    <row r="8" spans="1:13" s="74" customFormat="1" ht="18" customHeight="1">
      <c r="A8" s="86" t="s">
        <v>72</v>
      </c>
      <c r="B8" s="86" t="s">
        <v>73</v>
      </c>
      <c r="C8" s="86" t="s">
        <v>74</v>
      </c>
      <c r="D8" s="87" t="s">
        <v>75</v>
      </c>
      <c r="E8" s="88" t="s">
        <v>76</v>
      </c>
      <c r="F8" s="88" t="s">
        <v>77</v>
      </c>
      <c r="G8" s="88" t="s">
        <v>78</v>
      </c>
      <c r="H8" s="88" t="s">
        <v>79</v>
      </c>
      <c r="I8" s="88" t="s">
        <v>80</v>
      </c>
      <c r="J8" s="93"/>
      <c r="K8" s="93"/>
      <c r="L8" s="93"/>
      <c r="M8" s="93"/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</sheetData>
  <mergeCells count="7">
    <mergeCell ref="A4:D4"/>
    <mergeCell ref="E4:I4"/>
    <mergeCell ref="F5:G5"/>
    <mergeCell ref="D5:D6"/>
    <mergeCell ref="E5:E6"/>
    <mergeCell ref="H5:H6"/>
    <mergeCell ref="I5:I6"/>
  </mergeCells>
  <printOptions/>
  <pageMargins left="0.75" right="0.75" top="1" bottom="1" header="0.5" footer="0.5"/>
  <pageSetup fitToHeight="99" fitToWidth="1" horizontalDpi="600" verticalDpi="600" orientation="landscape" paperSize="9" scale="83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U15"/>
  <sheetViews>
    <sheetView showGridLines="0" showZeros="0" workbookViewId="0" topLeftCell="A1">
      <selection activeCell="I10" sqref="I10:I14"/>
    </sheetView>
  </sheetViews>
  <sheetFormatPr defaultColWidth="9.00390625" defaultRowHeight="14.25"/>
  <cols>
    <col min="1" max="3" width="4.375" style="0" customWidth="1"/>
    <col min="4" max="4" width="16.625" style="0" customWidth="1"/>
    <col min="5" max="5" width="10.875" style="0" customWidth="1"/>
    <col min="6" max="8" width="8.375" style="0" customWidth="1"/>
    <col min="9" max="9" width="10.125" style="0" customWidth="1"/>
    <col min="10" max="17" width="8.375" style="0" customWidth="1"/>
    <col min="18" max="18" width="11.25390625" style="0" customWidth="1"/>
  </cols>
  <sheetData>
    <row r="1" spans="1:2" s="26" customFormat="1" ht="24.75" customHeight="1">
      <c r="A1" s="45"/>
      <c r="B1" s="30"/>
    </row>
    <row r="2" spans="1:18" s="27" customFormat="1" ht="24.75" customHeight="1">
      <c r="A2" s="32" t="s">
        <v>81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255" ht="24.75" customHeight="1">
      <c r="A3" s="7" t="s">
        <v>1</v>
      </c>
      <c r="B3" s="34"/>
      <c r="C3" s="3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71" t="s">
        <v>2</v>
      </c>
      <c r="R3" s="71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</row>
    <row r="4" spans="1:18" s="28" customFormat="1" ht="27" customHeight="1">
      <c r="A4" s="37" t="s">
        <v>38</v>
      </c>
      <c r="B4" s="37"/>
      <c r="C4" s="37"/>
      <c r="D4" s="46" t="s">
        <v>39</v>
      </c>
      <c r="E4" s="47" t="s">
        <v>41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s="28" customFormat="1" ht="25.5" customHeight="1">
      <c r="A5" s="46" t="s">
        <v>44</v>
      </c>
      <c r="B5" s="46" t="s">
        <v>45</v>
      </c>
      <c r="C5" s="46" t="s">
        <v>46</v>
      </c>
      <c r="D5" s="48"/>
      <c r="E5" s="37" t="s">
        <v>47</v>
      </c>
      <c r="F5" s="37"/>
      <c r="G5" s="37"/>
      <c r="H5" s="37"/>
      <c r="I5" s="36" t="s">
        <v>82</v>
      </c>
      <c r="J5" s="36"/>
      <c r="K5" s="36"/>
      <c r="L5" s="36"/>
      <c r="M5" s="36"/>
      <c r="N5" s="36"/>
      <c r="O5" s="36"/>
      <c r="P5" s="36"/>
      <c r="Q5" s="36"/>
      <c r="R5" s="36"/>
    </row>
    <row r="6" spans="1:18" s="28" customFormat="1" ht="55.5" customHeight="1">
      <c r="A6" s="49"/>
      <c r="B6" s="49"/>
      <c r="C6" s="49"/>
      <c r="D6" s="49"/>
      <c r="E6" s="37" t="s">
        <v>83</v>
      </c>
      <c r="F6" s="37" t="s">
        <v>84</v>
      </c>
      <c r="G6" s="37" t="s">
        <v>85</v>
      </c>
      <c r="H6" s="37" t="s">
        <v>86</v>
      </c>
      <c r="I6" s="37" t="s">
        <v>83</v>
      </c>
      <c r="J6" s="37" t="s">
        <v>87</v>
      </c>
      <c r="K6" s="37" t="s">
        <v>88</v>
      </c>
      <c r="L6" s="37" t="s">
        <v>89</v>
      </c>
      <c r="M6" s="37" t="s">
        <v>90</v>
      </c>
      <c r="N6" s="37" t="s">
        <v>91</v>
      </c>
      <c r="O6" s="37" t="s">
        <v>92</v>
      </c>
      <c r="P6" s="37" t="s">
        <v>93</v>
      </c>
      <c r="Q6" s="37" t="s">
        <v>94</v>
      </c>
      <c r="R6" s="37" t="s">
        <v>95</v>
      </c>
    </row>
    <row r="7" spans="1:18" ht="14.25">
      <c r="A7" s="39" t="s">
        <v>49</v>
      </c>
      <c r="B7" s="39" t="s">
        <v>49</v>
      </c>
      <c r="C7" s="39" t="s">
        <v>49</v>
      </c>
      <c r="D7" s="39" t="s">
        <v>49</v>
      </c>
      <c r="E7" s="39"/>
      <c r="F7" s="39">
        <v>1</v>
      </c>
      <c r="G7" s="39">
        <v>2</v>
      </c>
      <c r="H7" s="39">
        <v>3</v>
      </c>
      <c r="I7" s="39"/>
      <c r="J7" s="39">
        <v>4</v>
      </c>
      <c r="K7" s="39">
        <v>5</v>
      </c>
      <c r="L7" s="39">
        <v>6</v>
      </c>
      <c r="M7" s="39">
        <v>7</v>
      </c>
      <c r="N7" s="39">
        <v>8</v>
      </c>
      <c r="O7" s="39">
        <v>9</v>
      </c>
      <c r="P7" s="39">
        <v>10</v>
      </c>
      <c r="Q7" s="39">
        <v>11</v>
      </c>
      <c r="R7" s="39">
        <v>12</v>
      </c>
    </row>
    <row r="8" spans="1:21" ht="14.25">
      <c r="A8" s="50"/>
      <c r="B8" s="50"/>
      <c r="C8" s="50"/>
      <c r="D8" s="51"/>
      <c r="E8" s="52">
        <f>SUM(E10:E14)</f>
        <v>352839</v>
      </c>
      <c r="F8" s="52">
        <f aca="true" t="shared" si="0" ref="F8:H8">SUM(F10:F13)</f>
        <v>328575</v>
      </c>
      <c r="G8" s="52">
        <f>SUM(G10:G13)</f>
        <v>24264</v>
      </c>
      <c r="H8" s="53">
        <f>SUM(H10:H13)</f>
        <v>0</v>
      </c>
      <c r="I8" s="53">
        <f aca="true" t="shared" si="1" ref="I8:I14">SUM(J8:R8)</f>
        <v>422229</v>
      </c>
      <c r="J8" s="68">
        <f aca="true" t="shared" si="2" ref="J8:R8">SUM(J10:J15)</f>
        <v>283319</v>
      </c>
      <c r="K8" s="68">
        <f>SUM(K10:K15)</f>
        <v>0</v>
      </c>
      <c r="L8" s="68">
        <f>SUM(L10:L15)</f>
        <v>0</v>
      </c>
      <c r="M8" s="68">
        <f>SUM(M10:M15)</f>
        <v>86400</v>
      </c>
      <c r="N8" s="68">
        <f>SUM(N10:N15)</f>
        <v>0</v>
      </c>
      <c r="O8" s="68">
        <f>SUM(O10:O15)</f>
        <v>48510</v>
      </c>
      <c r="P8" s="68">
        <f>SUM(P10:P15)</f>
        <v>0</v>
      </c>
      <c r="Q8" s="68">
        <f>SUM(Q10:Q15)</f>
        <v>0</v>
      </c>
      <c r="R8" s="68">
        <f>SUM(R10:R15)</f>
        <v>4000</v>
      </c>
      <c r="S8" s="72"/>
      <c r="T8" s="72"/>
      <c r="U8" s="72"/>
    </row>
    <row r="9" spans="1:18" ht="14.25">
      <c r="A9" s="19"/>
      <c r="B9" s="20"/>
      <c r="C9" s="20"/>
      <c r="D9" s="18" t="s">
        <v>50</v>
      </c>
      <c r="E9" s="54"/>
      <c r="F9" s="55"/>
      <c r="G9" s="55"/>
      <c r="H9" s="56"/>
      <c r="I9" s="53">
        <f>SUM(J9:R9)</f>
        <v>0</v>
      </c>
      <c r="J9" s="69"/>
      <c r="K9" s="69"/>
      <c r="L9" s="69"/>
      <c r="M9" s="69"/>
      <c r="N9" s="69"/>
      <c r="O9" s="69"/>
      <c r="P9" s="69"/>
      <c r="Q9" s="69"/>
      <c r="R9" s="69"/>
    </row>
    <row r="10" spans="1:18" ht="14.25">
      <c r="A10" s="19">
        <v>201</v>
      </c>
      <c r="B10" s="20" t="s">
        <v>51</v>
      </c>
      <c r="C10" s="20" t="s">
        <v>52</v>
      </c>
      <c r="D10" s="42" t="s">
        <v>53</v>
      </c>
      <c r="E10" s="55">
        <f aca="true" t="shared" si="3" ref="E10:E13">SUM(F10:H10)</f>
        <v>328575</v>
      </c>
      <c r="F10" s="57">
        <v>328575</v>
      </c>
      <c r="G10" s="58"/>
      <c r="H10" s="57"/>
      <c r="I10" s="53">
        <f>SUM(J10:R10)</f>
        <v>50400</v>
      </c>
      <c r="J10" s="55"/>
      <c r="K10" s="55"/>
      <c r="L10" s="55"/>
      <c r="M10" s="55">
        <v>50400</v>
      </c>
      <c r="N10" s="55"/>
      <c r="O10" s="55"/>
      <c r="P10" s="66"/>
      <c r="Q10" s="66"/>
      <c r="R10" s="66"/>
    </row>
    <row r="11" spans="1:18" ht="14.25">
      <c r="A11" s="19">
        <v>208</v>
      </c>
      <c r="B11" s="20" t="s">
        <v>54</v>
      </c>
      <c r="C11" s="20" t="s">
        <v>52</v>
      </c>
      <c r="D11" s="42" t="s">
        <v>55</v>
      </c>
      <c r="E11" s="55">
        <f>SUM(F11:H11)</f>
        <v>0</v>
      </c>
      <c r="F11" s="55"/>
      <c r="G11" s="55"/>
      <c r="H11" s="55"/>
      <c r="I11" s="53">
        <f>SUM(J11:R11)</f>
        <v>319319</v>
      </c>
      <c r="J11" s="55">
        <v>283319</v>
      </c>
      <c r="K11" s="55"/>
      <c r="L11" s="55"/>
      <c r="M11" s="55">
        <v>36000</v>
      </c>
      <c r="N11" s="55"/>
      <c r="O11" s="55"/>
      <c r="P11" s="66"/>
      <c r="Q11" s="66"/>
      <c r="R11" s="66"/>
    </row>
    <row r="12" spans="1:18" ht="14.25">
      <c r="A12" s="19">
        <v>210</v>
      </c>
      <c r="B12" s="20" t="s">
        <v>54</v>
      </c>
      <c r="C12" s="20" t="s">
        <v>52</v>
      </c>
      <c r="D12" s="59" t="s">
        <v>56</v>
      </c>
      <c r="E12" s="55">
        <f>SUM(F12:H12)</f>
        <v>24264</v>
      </c>
      <c r="F12" s="55"/>
      <c r="G12" s="57">
        <v>24264</v>
      </c>
      <c r="H12" s="55"/>
      <c r="I12" s="53">
        <f>SUM(J12:R12)</f>
        <v>0</v>
      </c>
      <c r="J12" s="55"/>
      <c r="K12" s="55"/>
      <c r="L12" s="55"/>
      <c r="M12" s="55"/>
      <c r="N12" s="55"/>
      <c r="O12" s="55"/>
      <c r="P12" s="66"/>
      <c r="Q12" s="66"/>
      <c r="R12" s="66"/>
    </row>
    <row r="13" spans="1:18" ht="14.25">
      <c r="A13" s="19">
        <v>221</v>
      </c>
      <c r="B13" s="20" t="s">
        <v>57</v>
      </c>
      <c r="C13" s="20" t="s">
        <v>52</v>
      </c>
      <c r="D13" s="60" t="s">
        <v>58</v>
      </c>
      <c r="E13" s="55">
        <f>SUM(F13:H13)</f>
        <v>0</v>
      </c>
      <c r="F13" s="55"/>
      <c r="G13" s="55"/>
      <c r="H13" s="55"/>
      <c r="I13" s="53">
        <f>SUM(J13:R13)</f>
        <v>48510</v>
      </c>
      <c r="J13" s="55"/>
      <c r="K13" s="55"/>
      <c r="L13" s="55"/>
      <c r="M13" s="55"/>
      <c r="N13" s="55"/>
      <c r="O13" s="55">
        <v>48510</v>
      </c>
      <c r="P13" s="66"/>
      <c r="Q13" s="66"/>
      <c r="R13" s="66"/>
    </row>
    <row r="14" spans="1:18" ht="14.25">
      <c r="A14" s="19">
        <v>201</v>
      </c>
      <c r="B14" s="20" t="s">
        <v>51</v>
      </c>
      <c r="C14" s="20" t="s">
        <v>52</v>
      </c>
      <c r="D14" s="61" t="s">
        <v>53</v>
      </c>
      <c r="E14" s="62"/>
      <c r="F14" s="63"/>
      <c r="G14" s="63"/>
      <c r="H14" s="63"/>
      <c r="I14" s="53">
        <f>SUM(J14:R14)</f>
        <v>4000</v>
      </c>
      <c r="J14" s="63"/>
      <c r="K14" s="63"/>
      <c r="L14" s="63"/>
      <c r="M14" s="63"/>
      <c r="N14" s="63"/>
      <c r="O14" s="63"/>
      <c r="P14" s="70"/>
      <c r="Q14" s="70"/>
      <c r="R14" s="70">
        <v>4000</v>
      </c>
    </row>
    <row r="15" spans="1:18" ht="14.25">
      <c r="A15" s="64"/>
      <c r="B15" s="65"/>
      <c r="C15" s="65"/>
      <c r="D15" s="66"/>
      <c r="E15" s="67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</sheetData>
  <mergeCells count="8">
    <mergeCell ref="A1:B1"/>
    <mergeCell ref="Q3:R3"/>
    <mergeCell ref="A4:C4"/>
    <mergeCell ref="E5:H5"/>
    <mergeCell ref="A5:A6"/>
    <mergeCell ref="B5:B6"/>
    <mergeCell ref="C5:C6"/>
    <mergeCell ref="D4:D6"/>
  </mergeCells>
  <printOptions/>
  <pageMargins left="0.75" right="0.75" top="1" bottom="1" header="0.510416666666667" footer="0.510416666666667"/>
  <pageSetup fitToHeight="10" fitToWidth="1"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dcterms:created xsi:type="dcterms:W3CDTF">2016-12-15T20:25:01Z</dcterms:created>
  <dcterms:modified xsi:type="dcterms:W3CDTF">2016-12-15T20:28:48Z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68438</vt:i4>
  </property>
  <property fmtid="{D5CDD505-2E9C-101B-9397-08002B2CF9AE}" pid="3" name="KSOProductBuildVer">
    <vt:lpwstr>2052-9.1.0.4472</vt:lpwstr>
  </property>
</Properties>
</file>